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총괄\공모준비\사업설명자료\0921\지원신청서\2023년 공연예술창작산실 정시공모 사업 지원신청서류 양식 일체_0922오전제출\2023년도 올해의신작 지원신청서류 양식 일체\"/>
    </mc:Choice>
  </mc:AlternateContent>
  <bookViews>
    <workbookView xWindow="0" yWindow="0" windowWidth="23040" windowHeight="8640"/>
  </bookViews>
  <sheets>
    <sheet name="예산집행계획(실연심의)" sheetId="1" r:id="rId1"/>
    <sheet name="예산집행계획(본공연)" sheetId="4" r:id="rId2"/>
    <sheet name="※필독사항※" sheetId="5" r:id="rId3"/>
    <sheet name="(참고)회계검증수수료" sheetId="2" r:id="rId4"/>
    <sheet name="(참고)지원금 예산편성 항목" sheetId="3" r:id="rId5"/>
  </sheets>
  <definedNames>
    <definedName name="_xlnm.Print_Titles" localSheetId="1">'예산집행계획(본공연)'!$15:$16</definedName>
    <definedName name="_xlnm.Print_Titles" localSheetId="0">'예산집행계획(실연심의)'!$10:$11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4" l="1"/>
  <c r="E12" i="4" s="1"/>
  <c r="E11" i="4" l="1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G15" i="4"/>
  <c r="F15" i="4"/>
  <c r="C10" i="4" l="1"/>
  <c r="C15" i="4" s="1"/>
  <c r="H15" i="4"/>
  <c r="E13" i="4"/>
  <c r="F10" i="1"/>
  <c r="C10" i="1" s="1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☞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실연심의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지원금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정액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연극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음악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창작오페라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전통예술</t>
        </r>
        <r>
          <rPr>
            <b/>
            <sz val="9"/>
            <color indexed="81"/>
            <rFont val="Tahoma"/>
            <family val="2"/>
          </rPr>
          <t xml:space="preserve"> : 20,000,000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- </t>
        </r>
        <r>
          <rPr>
            <b/>
            <sz val="9"/>
            <color indexed="81"/>
            <rFont val="돋움"/>
            <family val="3"/>
            <charset val="129"/>
          </rPr>
          <t>창작뮤지컬</t>
        </r>
        <r>
          <rPr>
            <b/>
            <sz val="9"/>
            <color indexed="81"/>
            <rFont val="Tahoma"/>
            <family val="2"/>
          </rPr>
          <t xml:space="preserve"> : 25,000,000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<sst xmlns="http://schemas.openxmlformats.org/spreadsheetml/2006/main" count="159" uniqueCount="112">
  <si>
    <t>원</t>
    <phoneticPr fontId="2" type="noConversion"/>
  </si>
  <si>
    <t>☞ 금액은 ‘원’ 단위입니다. 꼭 확인하시기 바랍니다.</t>
  </si>
  <si>
    <t>보조세목</t>
    <phoneticPr fontId="2" type="noConversion"/>
  </si>
  <si>
    <t>항목</t>
    <phoneticPr fontId="2" type="noConversion"/>
  </si>
  <si>
    <t>산출근거</t>
    <phoneticPr fontId="2" type="noConversion"/>
  </si>
  <si>
    <t>일반수용비</t>
  </si>
  <si>
    <t>지원신청액(A)</t>
    <phoneticPr fontId="2" type="noConversion"/>
  </si>
  <si>
    <t>자부담액(B)</t>
    <phoneticPr fontId="2" type="noConversion"/>
  </si>
  <si>
    <t>총사업비(C=A+B)</t>
    <phoneticPr fontId="2" type="noConversion"/>
  </si>
  <si>
    <t>지원신청액 비율
(A/C*100)</t>
    <phoneticPr fontId="2" type="noConversion"/>
  </si>
  <si>
    <t>자부담액 비율
(B/C*100)</t>
    <phoneticPr fontId="2" type="noConversion"/>
  </si>
  <si>
    <t>총사업비
(C=A+B)</t>
    <phoneticPr fontId="2" type="noConversion"/>
  </si>
  <si>
    <t>☜단체명 입력</t>
    <phoneticPr fontId="2" type="noConversion"/>
  </si>
  <si>
    <t>원</t>
    <phoneticPr fontId="2" type="noConversion"/>
  </si>
  <si>
    <t>대표자 사례비</t>
    <phoneticPr fontId="2" type="noConversion"/>
  </si>
  <si>
    <t>신청단체명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</si>
  <si>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</si>
  <si>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(오른쪽 탭 참조)</t>
    <phoneticPr fontId="2" type="noConversion"/>
  </si>
  <si>
    <t>※ 부가가치세 포함 (단위 : 원)</t>
  </si>
  <si>
    <t>사업규모</t>
  </si>
  <si>
    <t>수수료</t>
  </si>
  <si>
    <t>7백만원미만</t>
  </si>
  <si>
    <t>7백만원이상 1천5백만원미만</t>
  </si>
  <si>
    <t>1천5백만원이상 3천만원미만</t>
  </si>
  <si>
    <t>3천만원이상 4천만원미만</t>
  </si>
  <si>
    <t>4천만원이상 5천만원미만</t>
  </si>
  <si>
    <t>5천만원이상 6천만원미만</t>
  </si>
  <si>
    <t>6천만원이상 7천만원미만</t>
  </si>
  <si>
    <t>7천만원이상 8천만원미만</t>
  </si>
  <si>
    <t>8천만원이상 9천만원미만</t>
  </si>
  <si>
    <t>9천만원이상 1억원미만</t>
  </si>
  <si>
    <t>1억원이상 2억원미만</t>
  </si>
  <si>
    <t>2억원이상 3억원미만</t>
  </si>
  <si>
    <t>3억원이상 4억원미만</t>
  </si>
  <si>
    <t>4억원이상 5억원미만</t>
  </si>
  <si>
    <t>5억원이상 6억원미만</t>
  </si>
  <si>
    <t>6억원이상 7억원미만</t>
  </si>
  <si>
    <t>7억원이상 8억원미만</t>
  </si>
  <si>
    <t>8억원이상 9억원미만</t>
  </si>
  <si>
    <t>9억원이상 10억원미만</t>
  </si>
  <si>
    <t>사례비</t>
    <phoneticPr fontId="2" type="noConversion"/>
  </si>
  <si>
    <t>(대표자) 연출 1인*2,000,000원</t>
    <phoneticPr fontId="2" type="noConversion"/>
  </si>
  <si>
    <t>지휘자 1인*0,000,000원</t>
    <phoneticPr fontId="2" type="noConversion"/>
  </si>
  <si>
    <t>작곡가 2인*0,000,000원</t>
    <phoneticPr fontId="2" type="noConversion"/>
  </si>
  <si>
    <t>무대감독 1인*0,000,000원</t>
    <phoneticPr fontId="2" type="noConversion"/>
  </si>
  <si>
    <t>일반수용비</t>
    <phoneticPr fontId="2" type="noConversion"/>
  </si>
  <si>
    <t>대표자 사례비</t>
    <phoneticPr fontId="2" type="noConversion"/>
  </si>
  <si>
    <t>사례비</t>
    <phoneticPr fontId="2" type="noConversion"/>
  </si>
  <si>
    <t>홍보비(리플렛 제작비, 디자인비, 인쇄비 등)</t>
    <phoneticPr fontId="2" type="noConversion"/>
  </si>
  <si>
    <t>국내여비</t>
  </si>
  <si>
    <t>국내여비</t>
    <phoneticPr fontId="2" type="noConversion"/>
  </si>
  <si>
    <t>숙박비</t>
    <phoneticPr fontId="2" type="noConversion"/>
  </si>
  <si>
    <t>교통비</t>
    <phoneticPr fontId="2" type="noConversion"/>
  </si>
  <si>
    <t>공공요금및제세</t>
  </si>
  <si>
    <t>공공요금및제세</t>
    <phoneticPr fontId="2" type="noConversion"/>
  </si>
  <si>
    <t>우편요금</t>
    <phoneticPr fontId="2" type="noConversion"/>
  </si>
  <si>
    <t>영유아 돌봄비</t>
    <phoneticPr fontId="2" type="noConversion"/>
  </si>
  <si>
    <t>임차료</t>
  </si>
  <si>
    <t>임차료</t>
    <phoneticPr fontId="2" type="noConversion"/>
  </si>
  <si>
    <t>대관료(연습실, 극장)</t>
    <phoneticPr fontId="2" type="noConversion"/>
  </si>
  <si>
    <t>장비, 악기 임차료</t>
    <phoneticPr fontId="2" type="noConversion"/>
  </si>
  <si>
    <t>항목(예시)</t>
    <phoneticPr fontId="2" type="noConversion"/>
  </si>
  <si>
    <t>제작비(의상, 무대, 소품 등)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</si>
  <si>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3"/>
        <charset val="129"/>
        <scheme val="minor"/>
      </rPr>
      <t>예술인</t>
    </r>
    <r>
      <rPr>
        <sz val="11"/>
        <color theme="1"/>
        <rFont val="맑은 고딕"/>
        <family val="2"/>
        <charset val="129"/>
        <scheme val="minor"/>
      </rPr>
      <t>고용보험료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</si>
  <si>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(필수)</t>
    </r>
    <r>
      <rPr>
        <sz val="11"/>
        <color theme="1"/>
        <rFont val="맑은 고딕"/>
        <family val="2"/>
        <charset val="129"/>
        <scheme val="minor"/>
      </rPr>
      <t>회계검증수수료</t>
    </r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</si>
  <si>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(해당 시 필수)</t>
    </r>
    <r>
      <rPr>
        <sz val="11"/>
        <color theme="1"/>
        <rFont val="맑은 고딕"/>
        <family val="2"/>
        <charset val="129"/>
        <scheme val="minor"/>
      </rPr>
      <t>상해보험료</t>
    </r>
    <phoneticPr fontId="2" type="noConversion"/>
  </si>
  <si>
    <t>비고</t>
    <phoneticPr fontId="2" type="noConversion"/>
  </si>
  <si>
    <t>사업 참여자 예술인고용보험 가입 필수</t>
    <phoneticPr fontId="2" type="noConversion"/>
  </si>
  <si>
    <t>사업 참여자 상해보험 가입 필수</t>
    <phoneticPr fontId="2" type="noConversion"/>
  </si>
  <si>
    <t xml:space="preserve">   (예시) 보조금 2천만원 + 자부담 5백만원 사업의 경우, 회계검사 대상 금액은 2천5백만원</t>
    <phoneticPr fontId="2" type="noConversion"/>
  </si>
  <si>
    <r>
      <t xml:space="preserve">※ 회계검사 대상 금액은 자부담을 포함한 </t>
    </r>
    <r>
      <rPr>
        <b/>
        <sz val="10"/>
        <color rgb="FFFF0000"/>
        <rFont val="맑은 고딕"/>
        <family val="3"/>
        <charset val="129"/>
        <scheme val="major"/>
      </rPr>
      <t>총 사업비 규모</t>
    </r>
    <r>
      <rPr>
        <sz val="10"/>
        <color rgb="FFFF0000"/>
        <rFont val="맑은 고딕"/>
        <family val="3"/>
        <charset val="129"/>
        <scheme val="major"/>
      </rPr>
      <t>로 산출함</t>
    </r>
    <phoneticPr fontId="2" type="noConversion"/>
  </si>
  <si>
    <t>※ 상기 예산항목 외 신청사업 관련 예산 추가 편성 가능(단, 사업추진비, 자산취득비 편성 불가)</t>
    <phoneticPr fontId="2" type="noConversion"/>
  </si>
  <si>
    <t>☞ 사업추진비(식비), 자산취득비는 편성 불가 항목입니다.</t>
    <phoneticPr fontId="2" type="noConversion"/>
  </si>
  <si>
    <t>연습실 대관료</t>
    <phoneticPr fontId="2" type="noConversion"/>
  </si>
  <si>
    <t>ㅇㅇㅇ연습실 1개월*000,000원</t>
    <phoneticPr fontId="2" type="noConversion"/>
  </si>
  <si>
    <t>극장 대관료</t>
    <phoneticPr fontId="2" type="noConversion"/>
  </si>
  <si>
    <t>ㅇㅇ극장 AA홀 8시간*3일*00,000원</t>
    <phoneticPr fontId="2" type="noConversion"/>
  </si>
  <si>
    <t>상해보험료</t>
    <phoneticPr fontId="2" type="noConversion"/>
  </si>
  <si>
    <t>00명*1식</t>
    <phoneticPr fontId="2" type="noConversion"/>
  </si>
  <si>
    <t>교통비</t>
    <phoneticPr fontId="2" type="noConversion"/>
  </si>
  <si>
    <t>(나주-서울 KTX)48,200원*왕복*3명</t>
    <phoneticPr fontId="2" type="noConversion"/>
  </si>
  <si>
    <t>00명*50,000원*2박</t>
    <phoneticPr fontId="2" type="noConversion"/>
  </si>
  <si>
    <t>□ 2023년도 재원조달계획</t>
    <phoneticPr fontId="2" type="noConversion"/>
  </si>
  <si>
    <t>□ 2023년도 예산집행계획</t>
    <phoneticPr fontId="2" type="noConversion"/>
  </si>
  <si>
    <t>총 비율</t>
    <phoneticPr fontId="2" type="noConversion"/>
  </si>
  <si>
    <t>주요 창작진 및 출연진, 참여자에 대한 사례비 편성</t>
    <phoneticPr fontId="2" type="noConversion"/>
  </si>
  <si>
    <t>숙박비</t>
    <phoneticPr fontId="2" type="noConversion"/>
  </si>
  <si>
    <t>지원신청액</t>
    <phoneticPr fontId="2" type="noConversion"/>
  </si>
  <si>
    <t>☞ 금액은 ‘원’ 단위입니다. 꼭 확인하시기 바랍니다.</t>
    <phoneticPr fontId="2" type="noConversion"/>
  </si>
  <si>
    <t>☞ 입력 가능한 칸 외에는 클릭, 선택, 수정이 불가하도록 설정되어 있습니다.</t>
    <phoneticPr fontId="2" type="noConversion"/>
  </si>
  <si>
    <t>☞ 회색 음영 칸은 입력하지 마세요. (자동 수식)</t>
    <phoneticPr fontId="2" type="noConversion"/>
  </si>
  <si>
    <t>☞ 회계검증수수료 단가는 문예진흥기금 공모사업 공통 안내사항을 참고해 주십시오. (참고 탭 참조)</t>
    <phoneticPr fontId="2" type="noConversion"/>
  </si>
  <si>
    <t>※ 엑셀 사용 요령 ※</t>
    <phoneticPr fontId="2" type="noConversion"/>
  </si>
  <si>
    <t>※ 예산 편성 요령 ※</t>
    <phoneticPr fontId="2" type="noConversion"/>
  </si>
  <si>
    <t>☞ 올해의신작 본공연 시에는 자체 부담금 편성이 필수이며, 자부담 비율은 총 사업비의 최소 10% 이상을 유지해야 합니다. (선정 이후 자부담 비율 변경 불가)</t>
    <phoneticPr fontId="2" type="noConversion"/>
  </si>
  <si>
    <t>☞ 올해의신작 실연심의 지원금은 정액 지원이며, 아래 분야별 지원규모를 참고하여 주십시오.</t>
    <phoneticPr fontId="2" type="noConversion"/>
  </si>
  <si>
    <t xml:space="preserve">      (참고) 연극, 무용, 음악, 창작오페라, 전통예술 : 2천만원</t>
    <phoneticPr fontId="2" type="noConversion"/>
  </si>
  <si>
    <t xml:space="preserve">               창작뮤지컬 : 2천5백만원</t>
    <phoneticPr fontId="2" type="noConversion"/>
  </si>
  <si>
    <t>일반수용비</t>
    <phoneticPr fontId="2" type="noConversion"/>
  </si>
  <si>
    <t>☞ 올해의신작 실연심의 지원금은 정액 지원이며, 분야별 지원규모를 참고하여 주십시오.</t>
    <phoneticPr fontId="2" type="noConversion"/>
  </si>
  <si>
    <t>사례비</t>
    <phoneticPr fontId="2" type="noConversion"/>
  </si>
  <si>
    <t>사례비</t>
    <phoneticPr fontId="2" type="noConversion"/>
  </si>
  <si>
    <t>☜자부담 비율은 최소 10% 이상(미달 시 빨간색 표시)</t>
    <phoneticPr fontId="2" type="noConversion"/>
  </si>
  <si>
    <t>☞ "#DIV/0!"는 자동 수식이 걸려있는 부분입니다.</t>
    <phoneticPr fontId="2" type="noConversion"/>
  </si>
  <si>
    <t>(대표자) 연출 1인*2,000,000원</t>
    <phoneticPr fontId="2" type="noConversion"/>
  </si>
  <si>
    <t>일반수용비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</si>
  <si>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>※ (참고) 공연예술창작산실 창작진 사례비 평균 지급단가 기준 가이드라인 제시 예정</t>
    </r>
    <r>
      <rPr>
        <sz val="11"/>
        <color theme="1"/>
        <rFont val="맑은 고딕"/>
        <family val="2"/>
        <charset val="129"/>
        <scheme val="minor"/>
      </rPr>
      <t xml:space="preserve">
문화예술계의 공정보상 체계 구축을 위해 최근 3년간 올해의신작 사례비 지급단가에 대한 연구조사를 추진 중입니다.
이에 따라 실연심의 대상자 발표 이후, 사례비 평균지급단가 가이드라인을 안내드릴 예정이오니 올해의신작 본공연 예산편성 시 참고하여 주시기 바랍니다. </t>
    </r>
    <phoneticPr fontId="2" type="noConversion"/>
  </si>
  <si>
    <t>교통·숙박에 한하여 사용 가능하며, 
공무원 여비규정을 준용함</t>
    <phoneticPr fontId="2" type="noConversion"/>
  </si>
  <si>
    <r>
      <t xml:space="preserve">프로젝트에서 맡은 역할이 있을 경우 책정 가능
</t>
    </r>
    <r>
      <rPr>
        <b/>
        <sz val="10"/>
        <color rgb="FFFF0000"/>
        <rFont val="맑은 고딕"/>
        <family val="3"/>
        <charset val="129"/>
        <scheme val="minor"/>
      </rPr>
      <t>(※ 단, 선정 이후 대표자 사례비는 신청 당시 총사업비 내 편성비율 대비 증액 불가)</t>
    </r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</si>
  <si>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</si>
  <si>
    <t>☞ 올해의신작 본공연 시에는 자체 부담금 편성이 필수이며, 자부담 비율은 총 사업비의 최소 10% 이상을 유지해야 합니다. (선정 이후 자부담 비율 변경 불가)</t>
    <phoneticPr fontId="2" type="noConversion"/>
  </si>
  <si>
    <t xml:space="preserve">☞ 선정 이후 단체 대표자의 사례비는 신청 당시 총사업비 내 편성비율 대비 증액할 수 없습니다.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</si>
</sst>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4" fillId="3" borderId="0" xfId="1" applyFont="1" applyFill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right" vertical="center" wrapText="1"/>
    </xf>
    <xf numFmtId="9" fontId="7" fillId="3" borderId="1" xfId="2" applyFont="1" applyFill="1" applyBorder="1" applyAlignment="1">
      <alignment horizontal="center" vertical="center" wrapText="1"/>
    </xf>
    <xf numFmtId="41" fontId="9" fillId="3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4" fillId="3" borderId="0" xfId="0" applyNumberFormat="1" applyFont="1" applyFill="1">
      <alignment vertical="center"/>
    </xf>
    <xf numFmtId="41" fontId="9" fillId="3" borderId="0" xfId="0" applyNumberFormat="1" applyFont="1" applyFill="1">
      <alignment vertical="center"/>
    </xf>
    <xf numFmtId="0" fontId="12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5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10" fontId="7" fillId="3" borderId="1" xfId="2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16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41" fontId="9" fillId="0" borderId="1" xfId="1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1" fontId="4" fillId="3" borderId="1" xfId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6" xfId="0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95"/>
  <sheetViews>
    <sheetView tabSelected="1" view="pageBreakPreview" zoomScaleNormal="100" zoomScaleSheetLayoutView="100" workbookViewId="0">
      <pane ySplit="8" topLeftCell="A9" activePane="bottomLeft" state="frozen"/>
      <selection pane="bottomLeft" activeCell="B12" sqref="B12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6" width="20.625" customWidth="1"/>
    <col min="7" max="7" width="4.625" customWidth="1"/>
  </cols>
  <sheetData>
    <row r="1" spans="2:7" ht="10.35" customHeight="1" thickBot="1" x14ac:dyDescent="0.35"/>
    <row r="2" spans="2:7" ht="31.7" customHeight="1" thickBot="1" x14ac:dyDescent="0.35">
      <c r="B2" s="16" t="s">
        <v>15</v>
      </c>
      <c r="C2" s="38"/>
      <c r="D2" s="13" t="s">
        <v>12</v>
      </c>
      <c r="E2" s="13"/>
    </row>
    <row r="3" spans="2:7" x14ac:dyDescent="0.3">
      <c r="B3" s="17" t="s">
        <v>16</v>
      </c>
    </row>
    <row r="4" spans="2:7" x14ac:dyDescent="0.3">
      <c r="B4" s="49" t="s">
        <v>99</v>
      </c>
    </row>
    <row r="5" spans="2:7" x14ac:dyDescent="0.3">
      <c r="B5" s="60" t="s">
        <v>1</v>
      </c>
      <c r="C5" s="60"/>
      <c r="D5" s="60"/>
      <c r="E5" s="60"/>
      <c r="F5" s="60"/>
    </row>
    <row r="6" spans="2:7" x14ac:dyDescent="0.3">
      <c r="B6" s="57" t="s">
        <v>17</v>
      </c>
      <c r="C6" s="57"/>
      <c r="D6" s="57"/>
      <c r="E6" s="57"/>
      <c r="F6" s="57"/>
    </row>
    <row r="7" spans="2:7" x14ac:dyDescent="0.3">
      <c r="B7" s="57" t="s">
        <v>109</v>
      </c>
      <c r="C7" s="57"/>
      <c r="D7" s="57"/>
      <c r="E7" s="57"/>
      <c r="F7" s="57"/>
    </row>
    <row r="8" spans="2:7" x14ac:dyDescent="0.3">
      <c r="B8" s="3" t="s">
        <v>72</v>
      </c>
      <c r="C8" s="3"/>
      <c r="D8" s="3"/>
      <c r="E8" s="3"/>
      <c r="F8" s="3"/>
    </row>
    <row r="10" spans="2:7" x14ac:dyDescent="0.3">
      <c r="B10" s="12" t="s">
        <v>83</v>
      </c>
      <c r="C10" s="14">
        <f>F10</f>
        <v>1000000</v>
      </c>
      <c r="D10" s="1" t="s">
        <v>0</v>
      </c>
      <c r="E10" s="1"/>
      <c r="F10" s="14">
        <f>SUM(F12:F113)</f>
        <v>1000000</v>
      </c>
      <c r="G10" s="1" t="s">
        <v>13</v>
      </c>
    </row>
    <row r="11" spans="2:7" x14ac:dyDescent="0.3">
      <c r="B11" s="5" t="s">
        <v>2</v>
      </c>
      <c r="C11" s="5" t="s">
        <v>3</v>
      </c>
      <c r="D11" s="58" t="s">
        <v>4</v>
      </c>
      <c r="E11" s="59"/>
      <c r="F11" s="5" t="s">
        <v>87</v>
      </c>
    </row>
    <row r="12" spans="2:7" x14ac:dyDescent="0.3">
      <c r="B12" s="40" t="s">
        <v>5</v>
      </c>
      <c r="C12" s="41" t="s">
        <v>14</v>
      </c>
      <c r="D12" s="53" t="s">
        <v>104</v>
      </c>
      <c r="E12" s="54"/>
      <c r="F12" s="42">
        <v>1000000</v>
      </c>
    </row>
    <row r="13" spans="2:7" x14ac:dyDescent="0.3">
      <c r="B13" s="40" t="s">
        <v>5</v>
      </c>
      <c r="C13" s="41" t="s">
        <v>100</v>
      </c>
      <c r="D13" s="53" t="s">
        <v>42</v>
      </c>
      <c r="E13" s="54"/>
      <c r="F13" s="42"/>
    </row>
    <row r="14" spans="2:7" x14ac:dyDescent="0.3">
      <c r="B14" s="40" t="s">
        <v>105</v>
      </c>
      <c r="C14" s="41" t="s">
        <v>40</v>
      </c>
      <c r="D14" s="53" t="s">
        <v>43</v>
      </c>
      <c r="E14" s="54"/>
      <c r="F14" s="42"/>
    </row>
    <row r="15" spans="2:7" x14ac:dyDescent="0.3">
      <c r="B15" s="40" t="s">
        <v>5</v>
      </c>
      <c r="C15" s="41" t="s">
        <v>101</v>
      </c>
      <c r="D15" s="53" t="s">
        <v>44</v>
      </c>
      <c r="E15" s="54"/>
      <c r="F15" s="42"/>
    </row>
    <row r="16" spans="2:7" x14ac:dyDescent="0.3">
      <c r="B16" s="40" t="s">
        <v>57</v>
      </c>
      <c r="C16" s="41" t="s">
        <v>73</v>
      </c>
      <c r="D16" s="53" t="s">
        <v>74</v>
      </c>
      <c r="E16" s="54"/>
      <c r="F16" s="42"/>
    </row>
    <row r="17" spans="2:6" x14ac:dyDescent="0.3">
      <c r="B17" s="40" t="s">
        <v>57</v>
      </c>
      <c r="C17" s="41" t="s">
        <v>75</v>
      </c>
      <c r="D17" s="53" t="s">
        <v>76</v>
      </c>
      <c r="E17" s="54"/>
      <c r="F17" s="42"/>
    </row>
    <row r="18" spans="2:6" x14ac:dyDescent="0.3">
      <c r="B18" s="40" t="s">
        <v>53</v>
      </c>
      <c r="C18" s="41" t="s">
        <v>77</v>
      </c>
      <c r="D18" s="53" t="s">
        <v>78</v>
      </c>
      <c r="E18" s="54"/>
      <c r="F18" s="42"/>
    </row>
    <row r="19" spans="2:6" x14ac:dyDescent="0.3">
      <c r="B19" s="40" t="s">
        <v>49</v>
      </c>
      <c r="C19" s="41" t="s">
        <v>86</v>
      </c>
      <c r="D19" s="53" t="s">
        <v>81</v>
      </c>
      <c r="E19" s="54"/>
      <c r="F19" s="42"/>
    </row>
    <row r="20" spans="2:6" x14ac:dyDescent="0.3">
      <c r="B20" s="40" t="s">
        <v>49</v>
      </c>
      <c r="C20" s="41" t="s">
        <v>79</v>
      </c>
      <c r="D20" s="53" t="s">
        <v>80</v>
      </c>
      <c r="E20" s="54"/>
      <c r="F20" s="42"/>
    </row>
    <row r="21" spans="2:6" x14ac:dyDescent="0.3">
      <c r="B21" s="40"/>
      <c r="C21" s="41"/>
      <c r="D21" s="53"/>
      <c r="E21" s="54"/>
      <c r="F21" s="42"/>
    </row>
    <row r="22" spans="2:6" x14ac:dyDescent="0.3">
      <c r="B22" s="40"/>
      <c r="C22" s="41"/>
      <c r="D22" s="53"/>
      <c r="E22" s="54"/>
      <c r="F22" s="42"/>
    </row>
    <row r="23" spans="2:6" x14ac:dyDescent="0.3">
      <c r="B23" s="40"/>
      <c r="C23" s="41"/>
      <c r="D23" s="53"/>
      <c r="E23" s="54"/>
      <c r="F23" s="42"/>
    </row>
    <row r="24" spans="2:6" x14ac:dyDescent="0.3">
      <c r="B24" s="41"/>
      <c r="C24" s="41"/>
      <c r="D24" s="53"/>
      <c r="E24" s="54"/>
      <c r="F24" s="42"/>
    </row>
    <row r="25" spans="2:6" x14ac:dyDescent="0.3">
      <c r="B25" s="41"/>
      <c r="C25" s="41"/>
      <c r="D25" s="53"/>
      <c r="E25" s="54"/>
      <c r="F25" s="42"/>
    </row>
    <row r="26" spans="2:6" x14ac:dyDescent="0.3">
      <c r="B26" s="41"/>
      <c r="C26" s="41"/>
      <c r="D26" s="53"/>
      <c r="E26" s="54"/>
      <c r="F26" s="42"/>
    </row>
    <row r="27" spans="2:6" x14ac:dyDescent="0.3">
      <c r="B27" s="41"/>
      <c r="C27" s="41"/>
      <c r="D27" s="53"/>
      <c r="E27" s="54"/>
      <c r="F27" s="42"/>
    </row>
    <row r="28" spans="2:6" x14ac:dyDescent="0.3">
      <c r="B28" s="41"/>
      <c r="C28" s="41"/>
      <c r="D28" s="53"/>
      <c r="E28" s="54"/>
      <c r="F28" s="42"/>
    </row>
    <row r="29" spans="2:6" x14ac:dyDescent="0.3">
      <c r="B29" s="41"/>
      <c r="C29" s="41"/>
      <c r="D29" s="53"/>
      <c r="E29" s="54"/>
      <c r="F29" s="42"/>
    </row>
    <row r="30" spans="2:6" x14ac:dyDescent="0.3">
      <c r="B30" s="41"/>
      <c r="C30" s="41"/>
      <c r="D30" s="53"/>
      <c r="E30" s="54"/>
      <c r="F30" s="42"/>
    </row>
    <row r="31" spans="2:6" x14ac:dyDescent="0.3">
      <c r="B31" s="41"/>
      <c r="C31" s="41"/>
      <c r="D31" s="53"/>
      <c r="E31" s="54"/>
      <c r="F31" s="42"/>
    </row>
    <row r="32" spans="2:6" x14ac:dyDescent="0.3">
      <c r="B32" s="41"/>
      <c r="C32" s="41"/>
      <c r="D32" s="53"/>
      <c r="E32" s="54"/>
      <c r="F32" s="42"/>
    </row>
    <row r="33" spans="2:6" x14ac:dyDescent="0.3">
      <c r="B33" s="41"/>
      <c r="C33" s="41"/>
      <c r="D33" s="53"/>
      <c r="E33" s="54"/>
      <c r="F33" s="42"/>
    </row>
    <row r="34" spans="2:6" x14ac:dyDescent="0.3">
      <c r="B34" s="41"/>
      <c r="C34" s="41"/>
      <c r="D34" s="53"/>
      <c r="E34" s="54"/>
      <c r="F34" s="42"/>
    </row>
    <row r="35" spans="2:6" x14ac:dyDescent="0.3">
      <c r="B35" s="41"/>
      <c r="C35" s="41"/>
      <c r="D35" s="53"/>
      <c r="E35" s="54"/>
      <c r="F35" s="42"/>
    </row>
    <row r="36" spans="2:6" x14ac:dyDescent="0.3">
      <c r="B36" s="41"/>
      <c r="C36" s="41"/>
      <c r="D36" s="53"/>
      <c r="E36" s="54"/>
      <c r="F36" s="42"/>
    </row>
    <row r="37" spans="2:6" x14ac:dyDescent="0.3">
      <c r="B37" s="41"/>
      <c r="C37" s="41"/>
      <c r="D37" s="53"/>
      <c r="E37" s="54"/>
      <c r="F37" s="42"/>
    </row>
    <row r="38" spans="2:6" x14ac:dyDescent="0.3">
      <c r="B38" s="41"/>
      <c r="C38" s="41"/>
      <c r="D38" s="53"/>
      <c r="E38" s="54"/>
      <c r="F38" s="42"/>
    </row>
    <row r="39" spans="2:6" x14ac:dyDescent="0.3">
      <c r="B39" s="41"/>
      <c r="C39" s="41"/>
      <c r="D39" s="53"/>
      <c r="E39" s="54"/>
      <c r="F39" s="42"/>
    </row>
    <row r="40" spans="2:6" x14ac:dyDescent="0.3">
      <c r="B40" s="41"/>
      <c r="C40" s="41"/>
      <c r="D40" s="53"/>
      <c r="E40" s="54"/>
      <c r="F40" s="42"/>
    </row>
    <row r="41" spans="2:6" x14ac:dyDescent="0.3">
      <c r="B41" s="41"/>
      <c r="C41" s="41"/>
      <c r="D41" s="53"/>
      <c r="E41" s="54"/>
      <c r="F41" s="42"/>
    </row>
    <row r="42" spans="2:6" x14ac:dyDescent="0.3">
      <c r="B42" s="41"/>
      <c r="C42" s="41"/>
      <c r="D42" s="53"/>
      <c r="E42" s="54"/>
      <c r="F42" s="42"/>
    </row>
    <row r="43" spans="2:6" x14ac:dyDescent="0.3">
      <c r="B43" s="41"/>
      <c r="C43" s="41"/>
      <c r="D43" s="53"/>
      <c r="E43" s="54"/>
      <c r="F43" s="42"/>
    </row>
    <row r="44" spans="2:6" x14ac:dyDescent="0.3">
      <c r="B44" s="41"/>
      <c r="C44" s="41"/>
      <c r="D44" s="53"/>
      <c r="E44" s="54"/>
      <c r="F44" s="42"/>
    </row>
    <row r="45" spans="2:6" x14ac:dyDescent="0.3">
      <c r="B45" s="41"/>
      <c r="C45" s="41"/>
      <c r="D45" s="53"/>
      <c r="E45" s="54"/>
      <c r="F45" s="42"/>
    </row>
    <row r="46" spans="2:6" x14ac:dyDescent="0.3">
      <c r="B46" s="41"/>
      <c r="C46" s="41"/>
      <c r="D46" s="53"/>
      <c r="E46" s="54"/>
      <c r="F46" s="42"/>
    </row>
    <row r="47" spans="2:6" x14ac:dyDescent="0.3">
      <c r="B47" s="41"/>
      <c r="C47" s="41"/>
      <c r="D47" s="53"/>
      <c r="E47" s="54"/>
      <c r="F47" s="42"/>
    </row>
    <row r="48" spans="2:6" x14ac:dyDescent="0.3">
      <c r="B48" s="41"/>
      <c r="C48" s="41"/>
      <c r="D48" s="53"/>
      <c r="E48" s="54"/>
      <c r="F48" s="42"/>
    </row>
    <row r="49" spans="2:6" x14ac:dyDescent="0.3">
      <c r="B49" s="41"/>
      <c r="C49" s="41"/>
      <c r="D49" s="53"/>
      <c r="E49" s="54"/>
      <c r="F49" s="42"/>
    </row>
    <row r="50" spans="2:6" x14ac:dyDescent="0.3">
      <c r="B50" s="41"/>
      <c r="C50" s="41"/>
      <c r="D50" s="53"/>
      <c r="E50" s="54"/>
      <c r="F50" s="42"/>
    </row>
    <row r="51" spans="2:6" x14ac:dyDescent="0.3">
      <c r="B51" s="41"/>
      <c r="C51" s="41"/>
      <c r="D51" s="53"/>
      <c r="E51" s="54"/>
      <c r="F51" s="42"/>
    </row>
    <row r="52" spans="2:6" x14ac:dyDescent="0.3">
      <c r="B52" s="41"/>
      <c r="C52" s="41"/>
      <c r="D52" s="53"/>
      <c r="E52" s="54"/>
      <c r="F52" s="42"/>
    </row>
    <row r="53" spans="2:6" x14ac:dyDescent="0.3">
      <c r="B53" s="41"/>
      <c r="C53" s="41"/>
      <c r="D53" s="53"/>
      <c r="E53" s="54"/>
      <c r="F53" s="42"/>
    </row>
    <row r="54" spans="2:6" x14ac:dyDescent="0.3">
      <c r="B54" s="41"/>
      <c r="C54" s="41"/>
      <c r="D54" s="53"/>
      <c r="E54" s="54"/>
      <c r="F54" s="42"/>
    </row>
    <row r="55" spans="2:6" x14ac:dyDescent="0.3">
      <c r="B55" s="41"/>
      <c r="C55" s="41"/>
      <c r="D55" s="53"/>
      <c r="E55" s="54"/>
      <c r="F55" s="42"/>
    </row>
    <row r="56" spans="2:6" x14ac:dyDescent="0.3">
      <c r="B56" s="41"/>
      <c r="C56" s="41"/>
      <c r="D56" s="53"/>
      <c r="E56" s="54"/>
      <c r="F56" s="42"/>
    </row>
    <row r="57" spans="2:6" x14ac:dyDescent="0.3">
      <c r="B57" s="41"/>
      <c r="C57" s="41"/>
      <c r="D57" s="53"/>
      <c r="E57" s="54"/>
      <c r="F57" s="42"/>
    </row>
    <row r="58" spans="2:6" x14ac:dyDescent="0.3">
      <c r="B58" s="41"/>
      <c r="C58" s="41"/>
      <c r="D58" s="53"/>
      <c r="E58" s="54"/>
      <c r="F58" s="42"/>
    </row>
    <row r="59" spans="2:6" x14ac:dyDescent="0.3">
      <c r="B59" s="41"/>
      <c r="C59" s="41"/>
      <c r="D59" s="53"/>
      <c r="E59" s="54"/>
      <c r="F59" s="42"/>
    </row>
    <row r="60" spans="2:6" x14ac:dyDescent="0.3">
      <c r="B60" s="41"/>
      <c r="C60" s="41"/>
      <c r="D60" s="53"/>
      <c r="E60" s="54"/>
      <c r="F60" s="42"/>
    </row>
    <row r="61" spans="2:6" x14ac:dyDescent="0.3">
      <c r="B61" s="41"/>
      <c r="C61" s="41"/>
      <c r="D61" s="53"/>
      <c r="E61" s="54"/>
      <c r="F61" s="42"/>
    </row>
    <row r="62" spans="2:6" x14ac:dyDescent="0.3">
      <c r="B62" s="41"/>
      <c r="C62" s="41"/>
      <c r="D62" s="53"/>
      <c r="E62" s="54"/>
      <c r="F62" s="42"/>
    </row>
    <row r="63" spans="2:6" x14ac:dyDescent="0.3">
      <c r="B63" s="41"/>
      <c r="C63" s="41"/>
      <c r="D63" s="53"/>
      <c r="E63" s="54"/>
      <c r="F63" s="42"/>
    </row>
    <row r="64" spans="2:6" x14ac:dyDescent="0.3">
      <c r="B64" s="41"/>
      <c r="C64" s="41"/>
      <c r="D64" s="53"/>
      <c r="E64" s="54"/>
      <c r="F64" s="42"/>
    </row>
    <row r="65" spans="2:6" x14ac:dyDescent="0.3">
      <c r="B65" s="41"/>
      <c r="C65" s="41"/>
      <c r="D65" s="53"/>
      <c r="E65" s="54"/>
      <c r="F65" s="42"/>
    </row>
    <row r="66" spans="2:6" x14ac:dyDescent="0.3">
      <c r="B66" s="41"/>
      <c r="C66" s="41"/>
      <c r="D66" s="53"/>
      <c r="E66" s="54"/>
      <c r="F66" s="42"/>
    </row>
    <row r="67" spans="2:6" x14ac:dyDescent="0.3">
      <c r="B67" s="41"/>
      <c r="C67" s="41"/>
      <c r="D67" s="53"/>
      <c r="E67" s="54"/>
      <c r="F67" s="42"/>
    </row>
    <row r="68" spans="2:6" x14ac:dyDescent="0.3">
      <c r="B68" s="41"/>
      <c r="C68" s="41"/>
      <c r="D68" s="53"/>
      <c r="E68" s="54"/>
      <c r="F68" s="42"/>
    </row>
    <row r="69" spans="2:6" x14ac:dyDescent="0.3">
      <c r="B69" s="41"/>
      <c r="C69" s="41"/>
      <c r="D69" s="53"/>
      <c r="E69" s="54"/>
      <c r="F69" s="42"/>
    </row>
    <row r="70" spans="2:6" x14ac:dyDescent="0.3">
      <c r="B70" s="41"/>
      <c r="C70" s="41"/>
      <c r="D70" s="53"/>
      <c r="E70" s="54"/>
      <c r="F70" s="42"/>
    </row>
    <row r="71" spans="2:6" x14ac:dyDescent="0.3">
      <c r="B71" s="41"/>
      <c r="C71" s="41"/>
      <c r="D71" s="53"/>
      <c r="E71" s="54"/>
      <c r="F71" s="42"/>
    </row>
    <row r="72" spans="2:6" x14ac:dyDescent="0.3">
      <c r="B72" s="41"/>
      <c r="C72" s="41"/>
      <c r="D72" s="53"/>
      <c r="E72" s="54"/>
      <c r="F72" s="42"/>
    </row>
    <row r="73" spans="2:6" x14ac:dyDescent="0.3">
      <c r="B73" s="41"/>
      <c r="C73" s="41"/>
      <c r="D73" s="53"/>
      <c r="E73" s="54"/>
      <c r="F73" s="42"/>
    </row>
    <row r="74" spans="2:6" x14ac:dyDescent="0.3">
      <c r="B74" s="41"/>
      <c r="C74" s="41"/>
      <c r="D74" s="53"/>
      <c r="E74" s="54"/>
      <c r="F74" s="42"/>
    </row>
    <row r="75" spans="2:6" x14ac:dyDescent="0.3">
      <c r="B75" s="41"/>
      <c r="C75" s="41"/>
      <c r="D75" s="53"/>
      <c r="E75" s="54"/>
      <c r="F75" s="42"/>
    </row>
    <row r="76" spans="2:6" x14ac:dyDescent="0.3">
      <c r="B76" s="41"/>
      <c r="C76" s="41"/>
      <c r="D76" s="53"/>
      <c r="E76" s="54"/>
      <c r="F76" s="42"/>
    </row>
    <row r="77" spans="2:6" x14ac:dyDescent="0.3">
      <c r="B77" s="41"/>
      <c r="C77" s="41"/>
      <c r="D77" s="53"/>
      <c r="E77" s="54"/>
      <c r="F77" s="42"/>
    </row>
    <row r="78" spans="2:6" x14ac:dyDescent="0.3">
      <c r="B78" s="41"/>
      <c r="C78" s="41"/>
      <c r="D78" s="53"/>
      <c r="E78" s="54"/>
      <c r="F78" s="42"/>
    </row>
    <row r="79" spans="2:6" x14ac:dyDescent="0.3">
      <c r="B79" s="41"/>
      <c r="C79" s="41"/>
      <c r="D79" s="53"/>
      <c r="E79" s="54"/>
      <c r="F79" s="42"/>
    </row>
    <row r="80" spans="2:6" x14ac:dyDescent="0.3">
      <c r="B80" s="41"/>
      <c r="C80" s="41"/>
      <c r="D80" s="53"/>
      <c r="E80" s="54"/>
      <c r="F80" s="42"/>
    </row>
    <row r="81" spans="2:6" x14ac:dyDescent="0.3">
      <c r="B81" s="41"/>
      <c r="C81" s="41"/>
      <c r="D81" s="53"/>
      <c r="E81" s="54"/>
      <c r="F81" s="42"/>
    </row>
    <row r="82" spans="2:6" x14ac:dyDescent="0.3">
      <c r="B82" s="41"/>
      <c r="C82" s="41"/>
      <c r="D82" s="53"/>
      <c r="E82" s="54"/>
      <c r="F82" s="42"/>
    </row>
    <row r="83" spans="2:6" x14ac:dyDescent="0.3">
      <c r="B83" s="41"/>
      <c r="C83" s="41"/>
      <c r="D83" s="53"/>
      <c r="E83" s="54"/>
      <c r="F83" s="42"/>
    </row>
    <row r="84" spans="2:6" x14ac:dyDescent="0.3">
      <c r="B84" s="41"/>
      <c r="C84" s="41"/>
      <c r="D84" s="53"/>
      <c r="E84" s="54"/>
      <c r="F84" s="42"/>
    </row>
    <row r="85" spans="2:6" x14ac:dyDescent="0.3">
      <c r="B85" s="41"/>
      <c r="C85" s="41"/>
      <c r="D85" s="53"/>
      <c r="E85" s="54"/>
      <c r="F85" s="42"/>
    </row>
    <row r="86" spans="2:6" x14ac:dyDescent="0.3">
      <c r="B86" s="41"/>
      <c r="C86" s="41"/>
      <c r="D86" s="53"/>
      <c r="E86" s="54"/>
      <c r="F86" s="42"/>
    </row>
    <row r="87" spans="2:6" x14ac:dyDescent="0.3">
      <c r="B87" s="41"/>
      <c r="C87" s="41"/>
      <c r="D87" s="53"/>
      <c r="E87" s="54"/>
      <c r="F87" s="42"/>
    </row>
    <row r="88" spans="2:6" x14ac:dyDescent="0.3">
      <c r="B88" s="41"/>
      <c r="C88" s="41"/>
      <c r="D88" s="53"/>
      <c r="E88" s="54"/>
      <c r="F88" s="42"/>
    </row>
    <row r="89" spans="2:6" x14ac:dyDescent="0.3">
      <c r="B89" s="41"/>
      <c r="C89" s="41"/>
      <c r="D89" s="53"/>
      <c r="E89" s="54"/>
      <c r="F89" s="42"/>
    </row>
    <row r="90" spans="2:6" x14ac:dyDescent="0.3">
      <c r="B90" s="41"/>
      <c r="C90" s="41"/>
      <c r="D90" s="53"/>
      <c r="E90" s="54"/>
      <c r="F90" s="42"/>
    </row>
    <row r="91" spans="2:6" x14ac:dyDescent="0.3">
      <c r="B91" s="41"/>
      <c r="C91" s="41"/>
      <c r="D91" s="53"/>
      <c r="E91" s="54"/>
      <c r="F91" s="42"/>
    </row>
    <row r="92" spans="2:6" x14ac:dyDescent="0.3">
      <c r="B92" s="41"/>
      <c r="C92" s="41"/>
      <c r="D92" s="53"/>
      <c r="E92" s="54"/>
      <c r="F92" s="42"/>
    </row>
    <row r="93" spans="2:6" x14ac:dyDescent="0.3">
      <c r="B93" s="41"/>
      <c r="C93" s="41"/>
      <c r="D93" s="53"/>
      <c r="E93" s="54"/>
      <c r="F93" s="42"/>
    </row>
    <row r="94" spans="2:6" x14ac:dyDescent="0.3">
      <c r="B94" s="41"/>
      <c r="C94" s="41"/>
      <c r="D94" s="55"/>
      <c r="E94" s="56"/>
      <c r="F94" s="42"/>
    </row>
    <row r="95" spans="2:6" x14ac:dyDescent="0.3">
      <c r="B95" s="41"/>
      <c r="C95" s="41"/>
      <c r="D95" s="55"/>
      <c r="E95" s="56"/>
      <c r="F95" s="42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B7:F7"/>
    <mergeCell ref="B6:F6"/>
    <mergeCell ref="D11:E11"/>
    <mergeCell ref="B5:F5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9:E29"/>
    <mergeCell ref="D28:E28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72:E72"/>
    <mergeCell ref="D73:E73"/>
    <mergeCell ref="D74:E74"/>
    <mergeCell ref="D75:E75"/>
    <mergeCell ref="D67:E67"/>
    <mergeCell ref="D68:E68"/>
    <mergeCell ref="D69:E69"/>
    <mergeCell ref="D70:E70"/>
    <mergeCell ref="D71:E71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</mergeCells>
  <phoneticPr fontId="2" type="noConversion"/>
  <dataValidations count="1">
    <dataValidation type="list" allowBlank="1" showInputMessage="1" showErrorMessage="1" sqref="B12:B95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fitToHeight="0" orientation="landscape" r:id="rId1"/>
  <headerFooter>
    <oddHeader>&amp;F</oddHeader>
    <oddFooter>&amp;N페이지 중 &amp;P페이지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I100"/>
  <sheetViews>
    <sheetView view="pageBreakPreview" zoomScaleNormal="100" zoomScaleSheetLayoutView="100" workbookViewId="0">
      <pane ySplit="8" topLeftCell="A9" activePane="bottomLeft" state="frozen"/>
      <selection pane="bottomLeft" activeCell="C2" sqref="C2"/>
    </sheetView>
  </sheetViews>
  <sheetFormatPr defaultRowHeight="16.5" x14ac:dyDescent="0.3"/>
  <cols>
    <col min="1" max="1" width="5.625" customWidth="1"/>
    <col min="2" max="2" width="22.625" style="2" customWidth="1"/>
    <col min="3" max="3" width="27" customWidth="1"/>
    <col min="4" max="5" width="22.625" customWidth="1"/>
    <col min="6" max="8" width="20.625" customWidth="1"/>
    <col min="9" max="9" width="5.125" customWidth="1"/>
  </cols>
  <sheetData>
    <row r="1" spans="2:9" ht="10.35" customHeight="1" thickBot="1" x14ac:dyDescent="0.35"/>
    <row r="2" spans="2:9" ht="31.7" customHeight="1" thickBot="1" x14ac:dyDescent="0.35">
      <c r="B2" s="16" t="s">
        <v>15</v>
      </c>
      <c r="C2" s="38"/>
      <c r="D2" s="13" t="s">
        <v>12</v>
      </c>
      <c r="E2" s="13"/>
    </row>
    <row r="3" spans="2:9" x14ac:dyDescent="0.3">
      <c r="B3" s="17" t="s">
        <v>16</v>
      </c>
    </row>
    <row r="4" spans="2:9" x14ac:dyDescent="0.3">
      <c r="B4" s="49" t="s">
        <v>94</v>
      </c>
    </row>
    <row r="5" spans="2:9" x14ac:dyDescent="0.3">
      <c r="B5" s="60" t="s">
        <v>1</v>
      </c>
      <c r="C5" s="60"/>
      <c r="D5" s="60"/>
      <c r="E5" s="60"/>
      <c r="F5" s="60"/>
      <c r="G5" s="60"/>
      <c r="H5" s="60"/>
    </row>
    <row r="6" spans="2:9" x14ac:dyDescent="0.3">
      <c r="B6" s="57" t="s">
        <v>17</v>
      </c>
      <c r="C6" s="57"/>
      <c r="D6" s="57"/>
      <c r="E6" s="57"/>
      <c r="F6" s="57"/>
      <c r="G6" s="57"/>
      <c r="H6" s="57"/>
    </row>
    <row r="7" spans="2:9" x14ac:dyDescent="0.3">
      <c r="B7" s="57" t="s">
        <v>109</v>
      </c>
      <c r="C7" s="57"/>
      <c r="D7" s="57"/>
      <c r="E7" s="57"/>
      <c r="F7" s="57"/>
      <c r="G7" s="57"/>
      <c r="H7" s="57"/>
    </row>
    <row r="8" spans="2:9" x14ac:dyDescent="0.3">
      <c r="B8" s="37" t="s">
        <v>72</v>
      </c>
      <c r="C8" s="37"/>
      <c r="D8" s="37"/>
      <c r="E8" s="37"/>
      <c r="F8" s="37"/>
      <c r="G8" s="37"/>
      <c r="H8" s="37"/>
    </row>
    <row r="9" spans="2:9" x14ac:dyDescent="0.3">
      <c r="G9" s="6"/>
      <c r="H9" s="6"/>
    </row>
    <row r="10" spans="2:9" s="1" customFormat="1" x14ac:dyDescent="0.3">
      <c r="B10" s="12" t="s">
        <v>82</v>
      </c>
      <c r="C10" s="4">
        <f>C13</f>
        <v>0</v>
      </c>
      <c r="D10" s="1" t="s">
        <v>0</v>
      </c>
      <c r="G10" s="7"/>
      <c r="H10" s="7"/>
    </row>
    <row r="11" spans="2:9" ht="33" x14ac:dyDescent="0.3">
      <c r="B11" s="5" t="s">
        <v>6</v>
      </c>
      <c r="C11" s="43"/>
      <c r="D11" s="5" t="s">
        <v>9</v>
      </c>
      <c r="E11" s="21" t="e">
        <f>(C11/C13)*100%</f>
        <v>#DIV/0!</v>
      </c>
      <c r="G11" s="8"/>
      <c r="H11" s="9"/>
    </row>
    <row r="12" spans="2:9" ht="33" x14ac:dyDescent="0.3">
      <c r="B12" s="5" t="s">
        <v>7</v>
      </c>
      <c r="C12" s="39"/>
      <c r="D12" s="5" t="s">
        <v>10</v>
      </c>
      <c r="E12" s="21" t="e">
        <f>(C12/C13)*100%</f>
        <v>#DIV/0!</v>
      </c>
      <c r="F12" s="13" t="s">
        <v>102</v>
      </c>
      <c r="G12" s="8"/>
      <c r="H12" s="22"/>
    </row>
    <row r="13" spans="2:9" ht="33" x14ac:dyDescent="0.3">
      <c r="B13" s="5" t="s">
        <v>11</v>
      </c>
      <c r="C13" s="50">
        <f>C11+C12</f>
        <v>0</v>
      </c>
      <c r="D13" s="5" t="s">
        <v>84</v>
      </c>
      <c r="E13" s="10" t="e">
        <f>E11+E12</f>
        <v>#DIV/0!</v>
      </c>
      <c r="G13" s="8"/>
      <c r="H13" s="9"/>
    </row>
    <row r="15" spans="2:9" x14ac:dyDescent="0.3">
      <c r="B15" s="12" t="s">
        <v>83</v>
      </c>
      <c r="C15" s="14">
        <f>C10</f>
        <v>0</v>
      </c>
      <c r="D15" s="1" t="s">
        <v>0</v>
      </c>
      <c r="E15" s="1"/>
      <c r="F15" s="15">
        <f>SUM(F17:F118)</f>
        <v>1000000</v>
      </c>
      <c r="G15" s="15">
        <f>SUM(G17:G118)</f>
        <v>1000000</v>
      </c>
      <c r="H15" s="14">
        <f>SUM(H17:H118)</f>
        <v>2000000</v>
      </c>
      <c r="I15" s="1" t="s">
        <v>13</v>
      </c>
    </row>
    <row r="16" spans="2:9" x14ac:dyDescent="0.3">
      <c r="B16" s="5" t="s">
        <v>2</v>
      </c>
      <c r="C16" s="5" t="s">
        <v>3</v>
      </c>
      <c r="D16" s="58" t="s">
        <v>4</v>
      </c>
      <c r="E16" s="59"/>
      <c r="F16" s="5" t="s">
        <v>6</v>
      </c>
      <c r="G16" s="5" t="s">
        <v>7</v>
      </c>
      <c r="H16" s="5" t="s">
        <v>8</v>
      </c>
    </row>
    <row r="17" spans="2:8" x14ac:dyDescent="0.3">
      <c r="B17" s="40" t="s">
        <v>5</v>
      </c>
      <c r="C17" s="41" t="s">
        <v>14</v>
      </c>
      <c r="D17" s="53" t="s">
        <v>41</v>
      </c>
      <c r="E17" s="54"/>
      <c r="F17" s="42">
        <v>1000000</v>
      </c>
      <c r="G17" s="42">
        <v>1000000</v>
      </c>
      <c r="H17" s="11">
        <f t="shared" ref="H17:H80" si="0">F17+G17</f>
        <v>2000000</v>
      </c>
    </row>
    <row r="18" spans="2:8" x14ac:dyDescent="0.3">
      <c r="B18" s="40" t="s">
        <v>5</v>
      </c>
      <c r="C18" s="41" t="s">
        <v>40</v>
      </c>
      <c r="D18" s="53" t="s">
        <v>42</v>
      </c>
      <c r="E18" s="54"/>
      <c r="F18" s="42"/>
      <c r="G18" s="42"/>
      <c r="H18" s="11">
        <f t="shared" si="0"/>
        <v>0</v>
      </c>
    </row>
    <row r="19" spans="2:8" x14ac:dyDescent="0.3">
      <c r="B19" s="40" t="s">
        <v>5</v>
      </c>
      <c r="C19" s="41" t="s">
        <v>40</v>
      </c>
      <c r="D19" s="53" t="s">
        <v>43</v>
      </c>
      <c r="E19" s="54"/>
      <c r="F19" s="42"/>
      <c r="G19" s="42"/>
      <c r="H19" s="11">
        <f t="shared" si="0"/>
        <v>0</v>
      </c>
    </row>
    <row r="20" spans="2:8" x14ac:dyDescent="0.3">
      <c r="B20" s="40" t="s">
        <v>98</v>
      </c>
      <c r="C20" s="41" t="s">
        <v>40</v>
      </c>
      <c r="D20" s="53" t="s">
        <v>44</v>
      </c>
      <c r="E20" s="54"/>
      <c r="F20" s="42"/>
      <c r="G20" s="42"/>
      <c r="H20" s="11">
        <f t="shared" si="0"/>
        <v>0</v>
      </c>
    </row>
    <row r="21" spans="2:8" x14ac:dyDescent="0.3">
      <c r="B21" s="40" t="s">
        <v>57</v>
      </c>
      <c r="C21" s="41" t="s">
        <v>73</v>
      </c>
      <c r="D21" s="53" t="s">
        <v>74</v>
      </c>
      <c r="E21" s="54"/>
      <c r="F21" s="42"/>
      <c r="G21" s="42"/>
      <c r="H21" s="11">
        <f t="shared" si="0"/>
        <v>0</v>
      </c>
    </row>
    <row r="22" spans="2:8" x14ac:dyDescent="0.3">
      <c r="B22" s="40" t="s">
        <v>57</v>
      </c>
      <c r="C22" s="41" t="s">
        <v>75</v>
      </c>
      <c r="D22" s="53" t="s">
        <v>76</v>
      </c>
      <c r="E22" s="54"/>
      <c r="F22" s="42"/>
      <c r="G22" s="42"/>
      <c r="H22" s="11">
        <f t="shared" si="0"/>
        <v>0</v>
      </c>
    </row>
    <row r="23" spans="2:8" x14ac:dyDescent="0.3">
      <c r="B23" s="40" t="s">
        <v>53</v>
      </c>
      <c r="C23" s="41" t="s">
        <v>77</v>
      </c>
      <c r="D23" s="53" t="s">
        <v>78</v>
      </c>
      <c r="E23" s="54"/>
      <c r="F23" s="42"/>
      <c r="G23" s="42"/>
      <c r="H23" s="11">
        <f t="shared" si="0"/>
        <v>0</v>
      </c>
    </row>
    <row r="24" spans="2:8" x14ac:dyDescent="0.3">
      <c r="B24" s="40" t="s">
        <v>49</v>
      </c>
      <c r="C24" s="41" t="s">
        <v>86</v>
      </c>
      <c r="D24" s="53" t="s">
        <v>81</v>
      </c>
      <c r="E24" s="54"/>
      <c r="F24" s="42"/>
      <c r="G24" s="42"/>
      <c r="H24" s="11">
        <f t="shared" si="0"/>
        <v>0</v>
      </c>
    </row>
    <row r="25" spans="2:8" x14ac:dyDescent="0.3">
      <c r="B25" s="40" t="s">
        <v>49</v>
      </c>
      <c r="C25" s="41" t="s">
        <v>79</v>
      </c>
      <c r="D25" s="53" t="s">
        <v>80</v>
      </c>
      <c r="E25" s="54"/>
      <c r="F25" s="42"/>
      <c r="G25" s="42"/>
      <c r="H25" s="11">
        <f t="shared" si="0"/>
        <v>0</v>
      </c>
    </row>
    <row r="26" spans="2:8" x14ac:dyDescent="0.3">
      <c r="B26" s="40"/>
      <c r="C26" s="41"/>
      <c r="D26" s="53"/>
      <c r="E26" s="54"/>
      <c r="F26" s="42"/>
      <c r="G26" s="42"/>
      <c r="H26" s="11">
        <f t="shared" si="0"/>
        <v>0</v>
      </c>
    </row>
    <row r="27" spans="2:8" x14ac:dyDescent="0.3">
      <c r="B27" s="40"/>
      <c r="C27" s="41"/>
      <c r="D27" s="53"/>
      <c r="E27" s="54"/>
      <c r="F27" s="42"/>
      <c r="G27" s="42"/>
      <c r="H27" s="11">
        <f t="shared" si="0"/>
        <v>0</v>
      </c>
    </row>
    <row r="28" spans="2:8" x14ac:dyDescent="0.3">
      <c r="B28" s="40"/>
      <c r="C28" s="41"/>
      <c r="D28" s="53"/>
      <c r="E28" s="54"/>
      <c r="F28" s="42"/>
      <c r="G28" s="42"/>
      <c r="H28" s="11">
        <f t="shared" si="0"/>
        <v>0</v>
      </c>
    </row>
    <row r="29" spans="2:8" x14ac:dyDescent="0.3">
      <c r="B29" s="41"/>
      <c r="C29" s="41"/>
      <c r="D29" s="53"/>
      <c r="E29" s="54"/>
      <c r="F29" s="42"/>
      <c r="G29" s="42"/>
      <c r="H29" s="11">
        <f t="shared" si="0"/>
        <v>0</v>
      </c>
    </row>
    <row r="30" spans="2:8" x14ac:dyDescent="0.3">
      <c r="B30" s="41"/>
      <c r="C30" s="41"/>
      <c r="D30" s="53"/>
      <c r="E30" s="54"/>
      <c r="F30" s="42"/>
      <c r="G30" s="42"/>
      <c r="H30" s="11">
        <f t="shared" si="0"/>
        <v>0</v>
      </c>
    </row>
    <row r="31" spans="2:8" x14ac:dyDescent="0.3">
      <c r="B31" s="41"/>
      <c r="C31" s="41"/>
      <c r="D31" s="53"/>
      <c r="E31" s="54"/>
      <c r="F31" s="42"/>
      <c r="G31" s="42"/>
      <c r="H31" s="11">
        <f t="shared" si="0"/>
        <v>0</v>
      </c>
    </row>
    <row r="32" spans="2:8" x14ac:dyDescent="0.3">
      <c r="B32" s="41"/>
      <c r="C32" s="41"/>
      <c r="D32" s="53"/>
      <c r="E32" s="54"/>
      <c r="F32" s="42"/>
      <c r="G32" s="42"/>
      <c r="H32" s="11">
        <f t="shared" si="0"/>
        <v>0</v>
      </c>
    </row>
    <row r="33" spans="2:8" x14ac:dyDescent="0.3">
      <c r="B33" s="41"/>
      <c r="C33" s="41"/>
      <c r="D33" s="53"/>
      <c r="E33" s="54"/>
      <c r="F33" s="42"/>
      <c r="G33" s="42"/>
      <c r="H33" s="11">
        <f t="shared" si="0"/>
        <v>0</v>
      </c>
    </row>
    <row r="34" spans="2:8" x14ac:dyDescent="0.3">
      <c r="B34" s="41"/>
      <c r="C34" s="41"/>
      <c r="D34" s="53"/>
      <c r="E34" s="54"/>
      <c r="F34" s="42"/>
      <c r="G34" s="42"/>
      <c r="H34" s="11">
        <f t="shared" si="0"/>
        <v>0</v>
      </c>
    </row>
    <row r="35" spans="2:8" x14ac:dyDescent="0.3">
      <c r="B35" s="41"/>
      <c r="C35" s="41"/>
      <c r="D35" s="53"/>
      <c r="E35" s="54"/>
      <c r="F35" s="42"/>
      <c r="G35" s="42"/>
      <c r="H35" s="11">
        <f t="shared" si="0"/>
        <v>0</v>
      </c>
    </row>
    <row r="36" spans="2:8" x14ac:dyDescent="0.3">
      <c r="B36" s="41"/>
      <c r="C36" s="41"/>
      <c r="D36" s="53"/>
      <c r="E36" s="54"/>
      <c r="F36" s="42"/>
      <c r="G36" s="42"/>
      <c r="H36" s="11">
        <f t="shared" si="0"/>
        <v>0</v>
      </c>
    </row>
    <row r="37" spans="2:8" x14ac:dyDescent="0.3">
      <c r="B37" s="41"/>
      <c r="C37" s="41"/>
      <c r="D37" s="53"/>
      <c r="E37" s="54"/>
      <c r="F37" s="42"/>
      <c r="G37" s="42"/>
      <c r="H37" s="11">
        <f t="shared" si="0"/>
        <v>0</v>
      </c>
    </row>
    <row r="38" spans="2:8" x14ac:dyDescent="0.3">
      <c r="B38" s="41"/>
      <c r="C38" s="41"/>
      <c r="D38" s="53"/>
      <c r="E38" s="54"/>
      <c r="F38" s="42"/>
      <c r="G38" s="42"/>
      <c r="H38" s="11">
        <f t="shared" si="0"/>
        <v>0</v>
      </c>
    </row>
    <row r="39" spans="2:8" x14ac:dyDescent="0.3">
      <c r="B39" s="41"/>
      <c r="C39" s="41"/>
      <c r="D39" s="53"/>
      <c r="E39" s="54"/>
      <c r="F39" s="42"/>
      <c r="G39" s="42"/>
      <c r="H39" s="11">
        <f t="shared" si="0"/>
        <v>0</v>
      </c>
    </row>
    <row r="40" spans="2:8" x14ac:dyDescent="0.3">
      <c r="B40" s="41"/>
      <c r="C40" s="41"/>
      <c r="D40" s="53"/>
      <c r="E40" s="54"/>
      <c r="F40" s="42"/>
      <c r="G40" s="42"/>
      <c r="H40" s="11">
        <f t="shared" si="0"/>
        <v>0</v>
      </c>
    </row>
    <row r="41" spans="2:8" x14ac:dyDescent="0.3">
      <c r="B41" s="41"/>
      <c r="C41" s="41"/>
      <c r="D41" s="53"/>
      <c r="E41" s="54"/>
      <c r="F41" s="42"/>
      <c r="G41" s="42"/>
      <c r="H41" s="11">
        <f t="shared" si="0"/>
        <v>0</v>
      </c>
    </row>
    <row r="42" spans="2:8" x14ac:dyDescent="0.3">
      <c r="B42" s="41"/>
      <c r="C42" s="41"/>
      <c r="D42" s="53"/>
      <c r="E42" s="54"/>
      <c r="F42" s="42"/>
      <c r="G42" s="42"/>
      <c r="H42" s="11">
        <f t="shared" si="0"/>
        <v>0</v>
      </c>
    </row>
    <row r="43" spans="2:8" x14ac:dyDescent="0.3">
      <c r="B43" s="41"/>
      <c r="C43" s="41"/>
      <c r="D43" s="53"/>
      <c r="E43" s="54"/>
      <c r="F43" s="42"/>
      <c r="G43" s="42"/>
      <c r="H43" s="11">
        <f t="shared" si="0"/>
        <v>0</v>
      </c>
    </row>
    <row r="44" spans="2:8" x14ac:dyDescent="0.3">
      <c r="B44" s="41"/>
      <c r="C44" s="41"/>
      <c r="D44" s="53"/>
      <c r="E44" s="54"/>
      <c r="F44" s="42"/>
      <c r="G44" s="42"/>
      <c r="H44" s="11">
        <f t="shared" si="0"/>
        <v>0</v>
      </c>
    </row>
    <row r="45" spans="2:8" x14ac:dyDescent="0.3">
      <c r="B45" s="41"/>
      <c r="C45" s="41"/>
      <c r="D45" s="53"/>
      <c r="E45" s="54"/>
      <c r="F45" s="42"/>
      <c r="G45" s="42"/>
      <c r="H45" s="11">
        <f t="shared" si="0"/>
        <v>0</v>
      </c>
    </row>
    <row r="46" spans="2:8" x14ac:dyDescent="0.3">
      <c r="B46" s="41"/>
      <c r="C46" s="41"/>
      <c r="D46" s="53"/>
      <c r="E46" s="54"/>
      <c r="F46" s="42"/>
      <c r="G46" s="42"/>
      <c r="H46" s="11">
        <f t="shared" si="0"/>
        <v>0</v>
      </c>
    </row>
    <row r="47" spans="2:8" x14ac:dyDescent="0.3">
      <c r="B47" s="41"/>
      <c r="C47" s="41"/>
      <c r="D47" s="53"/>
      <c r="E47" s="54"/>
      <c r="F47" s="42"/>
      <c r="G47" s="42"/>
      <c r="H47" s="11">
        <f t="shared" si="0"/>
        <v>0</v>
      </c>
    </row>
    <row r="48" spans="2:8" x14ac:dyDescent="0.3">
      <c r="B48" s="41"/>
      <c r="C48" s="41"/>
      <c r="D48" s="53"/>
      <c r="E48" s="54"/>
      <c r="F48" s="42"/>
      <c r="G48" s="42"/>
      <c r="H48" s="11">
        <f t="shared" si="0"/>
        <v>0</v>
      </c>
    </row>
    <row r="49" spans="2:8" x14ac:dyDescent="0.3">
      <c r="B49" s="41"/>
      <c r="C49" s="41"/>
      <c r="D49" s="53"/>
      <c r="E49" s="54"/>
      <c r="F49" s="42"/>
      <c r="G49" s="42"/>
      <c r="H49" s="11">
        <f t="shared" si="0"/>
        <v>0</v>
      </c>
    </row>
    <row r="50" spans="2:8" x14ac:dyDescent="0.3">
      <c r="B50" s="41"/>
      <c r="C50" s="41"/>
      <c r="D50" s="53"/>
      <c r="E50" s="54"/>
      <c r="F50" s="42"/>
      <c r="G50" s="42"/>
      <c r="H50" s="11">
        <f t="shared" si="0"/>
        <v>0</v>
      </c>
    </row>
    <row r="51" spans="2:8" x14ac:dyDescent="0.3">
      <c r="B51" s="41"/>
      <c r="C51" s="41"/>
      <c r="D51" s="53"/>
      <c r="E51" s="54"/>
      <c r="F51" s="42"/>
      <c r="G51" s="42"/>
      <c r="H51" s="11">
        <f t="shared" si="0"/>
        <v>0</v>
      </c>
    </row>
    <row r="52" spans="2:8" x14ac:dyDescent="0.3">
      <c r="B52" s="41"/>
      <c r="C52" s="41"/>
      <c r="D52" s="53"/>
      <c r="E52" s="54"/>
      <c r="F52" s="42"/>
      <c r="G52" s="42"/>
      <c r="H52" s="11">
        <f t="shared" si="0"/>
        <v>0</v>
      </c>
    </row>
    <row r="53" spans="2:8" x14ac:dyDescent="0.3">
      <c r="B53" s="41"/>
      <c r="C53" s="41"/>
      <c r="D53" s="53"/>
      <c r="E53" s="54"/>
      <c r="F53" s="42"/>
      <c r="G53" s="42"/>
      <c r="H53" s="11">
        <f t="shared" si="0"/>
        <v>0</v>
      </c>
    </row>
    <row r="54" spans="2:8" x14ac:dyDescent="0.3">
      <c r="B54" s="41"/>
      <c r="C54" s="41"/>
      <c r="D54" s="53"/>
      <c r="E54" s="54"/>
      <c r="F54" s="42"/>
      <c r="G54" s="42"/>
      <c r="H54" s="11">
        <f t="shared" si="0"/>
        <v>0</v>
      </c>
    </row>
    <row r="55" spans="2:8" x14ac:dyDescent="0.3">
      <c r="B55" s="41"/>
      <c r="C55" s="41"/>
      <c r="D55" s="53"/>
      <c r="E55" s="54"/>
      <c r="F55" s="42"/>
      <c r="G55" s="42"/>
      <c r="H55" s="11">
        <f t="shared" si="0"/>
        <v>0</v>
      </c>
    </row>
    <row r="56" spans="2:8" x14ac:dyDescent="0.3">
      <c r="B56" s="41"/>
      <c r="C56" s="41"/>
      <c r="D56" s="53"/>
      <c r="E56" s="54"/>
      <c r="F56" s="42"/>
      <c r="G56" s="42"/>
      <c r="H56" s="11">
        <f t="shared" si="0"/>
        <v>0</v>
      </c>
    </row>
    <row r="57" spans="2:8" x14ac:dyDescent="0.3">
      <c r="B57" s="41"/>
      <c r="C57" s="41"/>
      <c r="D57" s="53"/>
      <c r="E57" s="54"/>
      <c r="F57" s="42"/>
      <c r="G57" s="42"/>
      <c r="H57" s="11">
        <f t="shared" si="0"/>
        <v>0</v>
      </c>
    </row>
    <row r="58" spans="2:8" x14ac:dyDescent="0.3">
      <c r="B58" s="41"/>
      <c r="C58" s="41"/>
      <c r="D58" s="53"/>
      <c r="E58" s="54"/>
      <c r="F58" s="42"/>
      <c r="G58" s="42"/>
      <c r="H58" s="11">
        <f t="shared" si="0"/>
        <v>0</v>
      </c>
    </row>
    <row r="59" spans="2:8" x14ac:dyDescent="0.3">
      <c r="B59" s="41"/>
      <c r="C59" s="41"/>
      <c r="D59" s="53"/>
      <c r="E59" s="54"/>
      <c r="F59" s="42"/>
      <c r="G59" s="42"/>
      <c r="H59" s="11">
        <f t="shared" si="0"/>
        <v>0</v>
      </c>
    </row>
    <row r="60" spans="2:8" x14ac:dyDescent="0.3">
      <c r="B60" s="41"/>
      <c r="C60" s="41"/>
      <c r="D60" s="53"/>
      <c r="E60" s="54"/>
      <c r="F60" s="42"/>
      <c r="G60" s="42"/>
      <c r="H60" s="11">
        <f t="shared" si="0"/>
        <v>0</v>
      </c>
    </row>
    <row r="61" spans="2:8" x14ac:dyDescent="0.3">
      <c r="B61" s="41"/>
      <c r="C61" s="41"/>
      <c r="D61" s="53"/>
      <c r="E61" s="54"/>
      <c r="F61" s="42"/>
      <c r="G61" s="42"/>
      <c r="H61" s="11">
        <f t="shared" si="0"/>
        <v>0</v>
      </c>
    </row>
    <row r="62" spans="2:8" x14ac:dyDescent="0.3">
      <c r="B62" s="41"/>
      <c r="C62" s="41"/>
      <c r="D62" s="53"/>
      <c r="E62" s="54"/>
      <c r="F62" s="42"/>
      <c r="G62" s="42"/>
      <c r="H62" s="11">
        <f t="shared" si="0"/>
        <v>0</v>
      </c>
    </row>
    <row r="63" spans="2:8" x14ac:dyDescent="0.3">
      <c r="B63" s="41"/>
      <c r="C63" s="41"/>
      <c r="D63" s="53"/>
      <c r="E63" s="54"/>
      <c r="F63" s="42"/>
      <c r="G63" s="42"/>
      <c r="H63" s="11">
        <f t="shared" si="0"/>
        <v>0</v>
      </c>
    </row>
    <row r="64" spans="2:8" x14ac:dyDescent="0.3">
      <c r="B64" s="41"/>
      <c r="C64" s="41"/>
      <c r="D64" s="53"/>
      <c r="E64" s="54"/>
      <c r="F64" s="42"/>
      <c r="G64" s="42"/>
      <c r="H64" s="11">
        <f t="shared" si="0"/>
        <v>0</v>
      </c>
    </row>
    <row r="65" spans="2:8" x14ac:dyDescent="0.3">
      <c r="B65" s="41"/>
      <c r="C65" s="41"/>
      <c r="D65" s="53"/>
      <c r="E65" s="54"/>
      <c r="F65" s="42"/>
      <c r="G65" s="42"/>
      <c r="H65" s="11">
        <f t="shared" si="0"/>
        <v>0</v>
      </c>
    </row>
    <row r="66" spans="2:8" x14ac:dyDescent="0.3">
      <c r="B66" s="41"/>
      <c r="C66" s="41"/>
      <c r="D66" s="53"/>
      <c r="E66" s="54"/>
      <c r="F66" s="42"/>
      <c r="G66" s="42"/>
      <c r="H66" s="11">
        <f t="shared" si="0"/>
        <v>0</v>
      </c>
    </row>
    <row r="67" spans="2:8" x14ac:dyDescent="0.3">
      <c r="B67" s="41"/>
      <c r="C67" s="41"/>
      <c r="D67" s="53"/>
      <c r="E67" s="54"/>
      <c r="F67" s="42"/>
      <c r="G67" s="42"/>
      <c r="H67" s="11">
        <f t="shared" si="0"/>
        <v>0</v>
      </c>
    </row>
    <row r="68" spans="2:8" x14ac:dyDescent="0.3">
      <c r="B68" s="41"/>
      <c r="C68" s="41"/>
      <c r="D68" s="53"/>
      <c r="E68" s="54"/>
      <c r="F68" s="42"/>
      <c r="G68" s="42"/>
      <c r="H68" s="11">
        <f t="shared" si="0"/>
        <v>0</v>
      </c>
    </row>
    <row r="69" spans="2:8" x14ac:dyDescent="0.3">
      <c r="B69" s="41"/>
      <c r="C69" s="41"/>
      <c r="D69" s="53"/>
      <c r="E69" s="54"/>
      <c r="F69" s="42"/>
      <c r="G69" s="42"/>
      <c r="H69" s="11">
        <f t="shared" si="0"/>
        <v>0</v>
      </c>
    </row>
    <row r="70" spans="2:8" x14ac:dyDescent="0.3">
      <c r="B70" s="41"/>
      <c r="C70" s="41"/>
      <c r="D70" s="53"/>
      <c r="E70" s="54"/>
      <c r="F70" s="42"/>
      <c r="G70" s="42"/>
      <c r="H70" s="11">
        <f t="shared" si="0"/>
        <v>0</v>
      </c>
    </row>
    <row r="71" spans="2:8" x14ac:dyDescent="0.3">
      <c r="B71" s="41"/>
      <c r="C71" s="41"/>
      <c r="D71" s="53"/>
      <c r="E71" s="54"/>
      <c r="F71" s="42"/>
      <c r="G71" s="42"/>
      <c r="H71" s="11">
        <f t="shared" si="0"/>
        <v>0</v>
      </c>
    </row>
    <row r="72" spans="2:8" x14ac:dyDescent="0.3">
      <c r="B72" s="41"/>
      <c r="C72" s="41"/>
      <c r="D72" s="53"/>
      <c r="E72" s="54"/>
      <c r="F72" s="42"/>
      <c r="G72" s="42"/>
      <c r="H72" s="11">
        <f t="shared" si="0"/>
        <v>0</v>
      </c>
    </row>
    <row r="73" spans="2:8" x14ac:dyDescent="0.3">
      <c r="B73" s="41"/>
      <c r="C73" s="41"/>
      <c r="D73" s="53"/>
      <c r="E73" s="54"/>
      <c r="F73" s="42"/>
      <c r="G73" s="42"/>
      <c r="H73" s="11">
        <f t="shared" si="0"/>
        <v>0</v>
      </c>
    </row>
    <row r="74" spans="2:8" x14ac:dyDescent="0.3">
      <c r="B74" s="41"/>
      <c r="C74" s="41"/>
      <c r="D74" s="53"/>
      <c r="E74" s="54"/>
      <c r="F74" s="42"/>
      <c r="G74" s="42"/>
      <c r="H74" s="11">
        <f t="shared" si="0"/>
        <v>0</v>
      </c>
    </row>
    <row r="75" spans="2:8" x14ac:dyDescent="0.3">
      <c r="B75" s="41"/>
      <c r="C75" s="41"/>
      <c r="D75" s="53"/>
      <c r="E75" s="54"/>
      <c r="F75" s="42"/>
      <c r="G75" s="42"/>
      <c r="H75" s="11">
        <f t="shared" si="0"/>
        <v>0</v>
      </c>
    </row>
    <row r="76" spans="2:8" x14ac:dyDescent="0.3">
      <c r="B76" s="41"/>
      <c r="C76" s="41"/>
      <c r="D76" s="53"/>
      <c r="E76" s="54"/>
      <c r="F76" s="42"/>
      <c r="G76" s="42"/>
      <c r="H76" s="11">
        <f t="shared" si="0"/>
        <v>0</v>
      </c>
    </row>
    <row r="77" spans="2:8" x14ac:dyDescent="0.3">
      <c r="B77" s="41"/>
      <c r="C77" s="41"/>
      <c r="D77" s="53"/>
      <c r="E77" s="54"/>
      <c r="F77" s="42"/>
      <c r="G77" s="42"/>
      <c r="H77" s="11">
        <f t="shared" si="0"/>
        <v>0</v>
      </c>
    </row>
    <row r="78" spans="2:8" x14ac:dyDescent="0.3">
      <c r="B78" s="41"/>
      <c r="C78" s="41"/>
      <c r="D78" s="53"/>
      <c r="E78" s="54"/>
      <c r="F78" s="42"/>
      <c r="G78" s="42"/>
      <c r="H78" s="11">
        <f t="shared" si="0"/>
        <v>0</v>
      </c>
    </row>
    <row r="79" spans="2:8" x14ac:dyDescent="0.3">
      <c r="B79" s="41"/>
      <c r="C79" s="41"/>
      <c r="D79" s="53"/>
      <c r="E79" s="54"/>
      <c r="F79" s="42"/>
      <c r="G79" s="42"/>
      <c r="H79" s="11">
        <f t="shared" si="0"/>
        <v>0</v>
      </c>
    </row>
    <row r="80" spans="2:8" x14ac:dyDescent="0.3">
      <c r="B80" s="41"/>
      <c r="C80" s="41"/>
      <c r="D80" s="53"/>
      <c r="E80" s="54"/>
      <c r="F80" s="42"/>
      <c r="G80" s="42"/>
      <c r="H80" s="11">
        <f t="shared" si="0"/>
        <v>0</v>
      </c>
    </row>
    <row r="81" spans="2:8" x14ac:dyDescent="0.3">
      <c r="B81" s="41"/>
      <c r="C81" s="41"/>
      <c r="D81" s="53"/>
      <c r="E81" s="54"/>
      <c r="F81" s="42"/>
      <c r="G81" s="42"/>
      <c r="H81" s="11">
        <f t="shared" ref="H81:H100" si="1">F81+G81</f>
        <v>0</v>
      </c>
    </row>
    <row r="82" spans="2:8" x14ac:dyDescent="0.3">
      <c r="B82" s="41"/>
      <c r="C82" s="41"/>
      <c r="D82" s="53"/>
      <c r="E82" s="54"/>
      <c r="F82" s="42"/>
      <c r="G82" s="42"/>
      <c r="H82" s="11">
        <f t="shared" si="1"/>
        <v>0</v>
      </c>
    </row>
    <row r="83" spans="2:8" x14ac:dyDescent="0.3">
      <c r="B83" s="41"/>
      <c r="C83" s="41"/>
      <c r="D83" s="53"/>
      <c r="E83" s="54"/>
      <c r="F83" s="42"/>
      <c r="G83" s="42"/>
      <c r="H83" s="11">
        <f t="shared" si="1"/>
        <v>0</v>
      </c>
    </row>
    <row r="84" spans="2:8" x14ac:dyDescent="0.3">
      <c r="B84" s="41"/>
      <c r="C84" s="41"/>
      <c r="D84" s="53"/>
      <c r="E84" s="54"/>
      <c r="F84" s="42"/>
      <c r="G84" s="42"/>
      <c r="H84" s="11">
        <f t="shared" si="1"/>
        <v>0</v>
      </c>
    </row>
    <row r="85" spans="2:8" x14ac:dyDescent="0.3">
      <c r="B85" s="41"/>
      <c r="C85" s="41"/>
      <c r="D85" s="53"/>
      <c r="E85" s="54"/>
      <c r="F85" s="42"/>
      <c r="G85" s="42"/>
      <c r="H85" s="11">
        <f t="shared" si="1"/>
        <v>0</v>
      </c>
    </row>
    <row r="86" spans="2:8" x14ac:dyDescent="0.3">
      <c r="B86" s="41"/>
      <c r="C86" s="41"/>
      <c r="D86" s="53"/>
      <c r="E86" s="54"/>
      <c r="F86" s="42"/>
      <c r="G86" s="42"/>
      <c r="H86" s="11">
        <f t="shared" si="1"/>
        <v>0</v>
      </c>
    </row>
    <row r="87" spans="2:8" x14ac:dyDescent="0.3">
      <c r="B87" s="41"/>
      <c r="C87" s="41"/>
      <c r="D87" s="53"/>
      <c r="E87" s="54"/>
      <c r="F87" s="42"/>
      <c r="G87" s="42"/>
      <c r="H87" s="11">
        <f t="shared" si="1"/>
        <v>0</v>
      </c>
    </row>
    <row r="88" spans="2:8" x14ac:dyDescent="0.3">
      <c r="B88" s="41"/>
      <c r="C88" s="41"/>
      <c r="D88" s="53"/>
      <c r="E88" s="54"/>
      <c r="F88" s="42"/>
      <c r="G88" s="42"/>
      <c r="H88" s="11">
        <f t="shared" si="1"/>
        <v>0</v>
      </c>
    </row>
    <row r="89" spans="2:8" x14ac:dyDescent="0.3">
      <c r="B89" s="41"/>
      <c r="C89" s="41"/>
      <c r="D89" s="53"/>
      <c r="E89" s="54"/>
      <c r="F89" s="42"/>
      <c r="G89" s="42"/>
      <c r="H89" s="11">
        <f t="shared" si="1"/>
        <v>0</v>
      </c>
    </row>
    <row r="90" spans="2:8" x14ac:dyDescent="0.3">
      <c r="B90" s="41"/>
      <c r="C90" s="41"/>
      <c r="D90" s="53"/>
      <c r="E90" s="54"/>
      <c r="F90" s="42"/>
      <c r="G90" s="42"/>
      <c r="H90" s="11">
        <f t="shared" si="1"/>
        <v>0</v>
      </c>
    </row>
    <row r="91" spans="2:8" x14ac:dyDescent="0.3">
      <c r="B91" s="41"/>
      <c r="C91" s="41"/>
      <c r="D91" s="53"/>
      <c r="E91" s="54"/>
      <c r="F91" s="42"/>
      <c r="G91" s="42"/>
      <c r="H91" s="11">
        <f t="shared" si="1"/>
        <v>0</v>
      </c>
    </row>
    <row r="92" spans="2:8" x14ac:dyDescent="0.3">
      <c r="B92" s="41"/>
      <c r="C92" s="41"/>
      <c r="D92" s="53"/>
      <c r="E92" s="54"/>
      <c r="F92" s="42"/>
      <c r="G92" s="42"/>
      <c r="H92" s="11">
        <f t="shared" si="1"/>
        <v>0</v>
      </c>
    </row>
    <row r="93" spans="2:8" x14ac:dyDescent="0.3">
      <c r="B93" s="41"/>
      <c r="C93" s="41"/>
      <c r="D93" s="53"/>
      <c r="E93" s="54"/>
      <c r="F93" s="42"/>
      <c r="G93" s="42"/>
      <c r="H93" s="11">
        <f t="shared" si="1"/>
        <v>0</v>
      </c>
    </row>
    <row r="94" spans="2:8" x14ac:dyDescent="0.3">
      <c r="B94" s="41"/>
      <c r="C94" s="41"/>
      <c r="D94" s="53"/>
      <c r="E94" s="54"/>
      <c r="F94" s="42"/>
      <c r="G94" s="42"/>
      <c r="H94" s="11">
        <f t="shared" si="1"/>
        <v>0</v>
      </c>
    </row>
    <row r="95" spans="2:8" x14ac:dyDescent="0.3">
      <c r="B95" s="41"/>
      <c r="C95" s="41"/>
      <c r="D95" s="53"/>
      <c r="E95" s="54"/>
      <c r="F95" s="42"/>
      <c r="G95" s="42"/>
      <c r="H95" s="11">
        <f t="shared" si="1"/>
        <v>0</v>
      </c>
    </row>
    <row r="96" spans="2:8" x14ac:dyDescent="0.3">
      <c r="B96" s="41"/>
      <c r="C96" s="41"/>
      <c r="D96" s="53"/>
      <c r="E96" s="54"/>
      <c r="F96" s="42"/>
      <c r="G96" s="42"/>
      <c r="H96" s="11">
        <f t="shared" si="1"/>
        <v>0</v>
      </c>
    </row>
    <row r="97" spans="2:8" x14ac:dyDescent="0.3">
      <c r="B97" s="41"/>
      <c r="C97" s="41"/>
      <c r="D97" s="53"/>
      <c r="E97" s="54"/>
      <c r="F97" s="42"/>
      <c r="G97" s="42"/>
      <c r="H97" s="11">
        <f t="shared" si="1"/>
        <v>0</v>
      </c>
    </row>
    <row r="98" spans="2:8" x14ac:dyDescent="0.3">
      <c r="B98" s="41"/>
      <c r="C98" s="41"/>
      <c r="D98" s="53"/>
      <c r="E98" s="54"/>
      <c r="F98" s="42"/>
      <c r="G98" s="42"/>
      <c r="H98" s="11">
        <f t="shared" si="1"/>
        <v>0</v>
      </c>
    </row>
    <row r="99" spans="2:8" x14ac:dyDescent="0.3">
      <c r="B99" s="41"/>
      <c r="C99" s="41"/>
      <c r="D99" s="55"/>
      <c r="E99" s="56"/>
      <c r="F99" s="42"/>
      <c r="G99" s="42"/>
      <c r="H99" s="11">
        <f t="shared" si="1"/>
        <v>0</v>
      </c>
    </row>
    <row r="100" spans="2:8" x14ac:dyDescent="0.3">
      <c r="B100" s="41"/>
      <c r="C100" s="41"/>
      <c r="D100" s="55"/>
      <c r="E100" s="56"/>
      <c r="F100" s="42"/>
      <c r="G100" s="42"/>
      <c r="H100" s="11">
        <f t="shared" si="1"/>
        <v>0</v>
      </c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88">
    <mergeCell ref="D23:E23"/>
    <mergeCell ref="B5:H5"/>
    <mergeCell ref="B6:H6"/>
    <mergeCell ref="B7:H7"/>
    <mergeCell ref="D16:E16"/>
    <mergeCell ref="D17:E17"/>
    <mergeCell ref="D18:E18"/>
    <mergeCell ref="D19:E19"/>
    <mergeCell ref="D20:E20"/>
    <mergeCell ref="D21:E21"/>
    <mergeCell ref="D22:E22"/>
    <mergeCell ref="D35:E3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71:E71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83:E83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95:E95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6:E96"/>
    <mergeCell ref="D97:E97"/>
    <mergeCell ref="D98:E98"/>
    <mergeCell ref="D99:E99"/>
    <mergeCell ref="D100:E100"/>
  </mergeCells>
  <phoneticPr fontId="2" type="noConversion"/>
  <conditionalFormatting sqref="E12">
    <cfRule type="cellIs" dxfId="3" priority="1" operator="lessThan">
      <formula>0.1</formula>
    </cfRule>
    <cfRule type="cellIs" dxfId="2" priority="2" operator="lessThan">
      <formula>0.0099</formula>
    </cfRule>
    <cfRule type="cellIs" dxfId="1" priority="3" operator="lessThan">
      <formula>0.1</formula>
    </cfRule>
    <cfRule type="expression" dxfId="0" priority="4">
      <formula>"&lt;10%"</formula>
    </cfRule>
  </conditionalFormatting>
  <dataValidations count="1">
    <dataValidation type="list" allowBlank="1" showInputMessage="1" showErrorMessage="1" sqref="B17:B100">
      <formula1>"일반수용비,임차료,공공요금및제세,국내여비"</formula1>
    </dataValidation>
  </dataValidations>
  <pageMargins left="0" right="0" top="0.59055118110236227" bottom="0.59055118110236227" header="0.31496062992125984" footer="0.31496062992125984"/>
  <pageSetup paperSize="9" scale="79" fitToHeight="0" orientation="landscape" r:id="rId1"/>
  <headerFooter>
    <oddHeader>&amp;F</oddHeader>
    <oddFooter>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B17"/>
  <sheetViews>
    <sheetView workbookViewId="0">
      <selection activeCell="B16" sqref="B16"/>
    </sheetView>
  </sheetViews>
  <sheetFormatPr defaultRowHeight="16.5" x14ac:dyDescent="0.3"/>
  <cols>
    <col min="1" max="1" width="5.625" customWidth="1"/>
    <col min="2" max="2" width="131.125" customWidth="1"/>
  </cols>
  <sheetData>
    <row r="2" spans="2:2" ht="20.25" x14ac:dyDescent="0.3">
      <c r="B2" s="46" t="s">
        <v>92</v>
      </c>
    </row>
    <row r="3" spans="2:2" ht="17.45" customHeight="1" x14ac:dyDescent="0.3">
      <c r="B3" s="24" t="s">
        <v>89</v>
      </c>
    </row>
    <row r="4" spans="2:2" ht="17.45" customHeight="1" x14ac:dyDescent="0.3">
      <c r="B4" s="24" t="s">
        <v>103</v>
      </c>
    </row>
    <row r="5" spans="2:2" ht="17.45" customHeight="1" x14ac:dyDescent="0.3">
      <c r="B5" s="17" t="s">
        <v>90</v>
      </c>
    </row>
    <row r="6" spans="2:2" ht="17.45" customHeight="1" x14ac:dyDescent="0.3"/>
    <row r="7" spans="2:2" ht="20.25" x14ac:dyDescent="0.3">
      <c r="B7" s="46" t="s">
        <v>93</v>
      </c>
    </row>
    <row r="8" spans="2:2" x14ac:dyDescent="0.3">
      <c r="B8" s="45" t="s">
        <v>88</v>
      </c>
    </row>
    <row r="9" spans="2:2" x14ac:dyDescent="0.3">
      <c r="B9" s="44" t="s">
        <v>91</v>
      </c>
    </row>
    <row r="10" spans="2:2" x14ac:dyDescent="0.3">
      <c r="B10" s="44" t="s">
        <v>111</v>
      </c>
    </row>
    <row r="11" spans="2:2" x14ac:dyDescent="0.3">
      <c r="B11" s="44" t="s">
        <v>72</v>
      </c>
    </row>
    <row r="12" spans="2:2" x14ac:dyDescent="0.3">
      <c r="B12" s="49" t="s">
        <v>110</v>
      </c>
    </row>
    <row r="13" spans="2:2" x14ac:dyDescent="0.3">
      <c r="B13" s="49" t="s">
        <v>95</v>
      </c>
    </row>
    <row r="14" spans="2:2" x14ac:dyDescent="0.3">
      <c r="B14" s="47" t="s">
        <v>96</v>
      </c>
    </row>
    <row r="15" spans="2:2" x14ac:dyDescent="0.3">
      <c r="B15" s="48" t="s">
        <v>97</v>
      </c>
    </row>
    <row r="16" spans="2:2" ht="49.5" x14ac:dyDescent="0.3">
      <c r="B16" s="52" t="s">
        <v>106</v>
      </c>
    </row>
    <row r="17" spans="2:2" x14ac:dyDescent="0.3">
      <c r="B17" s="51"/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workbookViewId="0">
      <selection activeCell="C2" sqref="C2"/>
    </sheetView>
  </sheetViews>
  <sheetFormatPr defaultRowHeight="16.5" x14ac:dyDescent="0.3"/>
  <cols>
    <col min="1" max="1" width="5.625" customWidth="1"/>
    <col min="2" max="2" width="29.375" customWidth="1"/>
    <col min="3" max="3" width="24.125" customWidth="1"/>
    <col min="4" max="4" width="6.625" customWidth="1"/>
    <col min="5" max="5" width="73" customWidth="1"/>
  </cols>
  <sheetData>
    <row r="1" spans="2:10" x14ac:dyDescent="0.3">
      <c r="B1" s="61" t="s">
        <v>18</v>
      </c>
      <c r="C1" s="61"/>
      <c r="E1" s="35"/>
      <c r="F1" s="35"/>
      <c r="G1" s="35"/>
      <c r="H1" s="35"/>
      <c r="I1" s="35"/>
      <c r="J1" s="35"/>
    </row>
    <row r="2" spans="2:10" x14ac:dyDescent="0.3">
      <c r="B2" s="18" t="s">
        <v>19</v>
      </c>
      <c r="C2" s="18" t="s">
        <v>20</v>
      </c>
      <c r="E2" s="36" t="s">
        <v>70</v>
      </c>
      <c r="F2" s="36"/>
      <c r="G2" s="35"/>
      <c r="H2" s="35"/>
      <c r="I2" s="35"/>
      <c r="J2" s="35"/>
    </row>
    <row r="3" spans="2:10" x14ac:dyDescent="0.3">
      <c r="B3" s="19" t="s">
        <v>21</v>
      </c>
      <c r="C3" s="20">
        <v>187000</v>
      </c>
      <c r="E3" s="36" t="s">
        <v>69</v>
      </c>
      <c r="F3" s="36"/>
      <c r="G3" s="36"/>
      <c r="H3" s="36"/>
      <c r="I3" s="36"/>
      <c r="J3" s="36"/>
    </row>
    <row r="4" spans="2:10" x14ac:dyDescent="0.3">
      <c r="B4" s="19" t="s">
        <v>22</v>
      </c>
      <c r="C4" s="20">
        <v>226000</v>
      </c>
      <c r="E4" s="36"/>
      <c r="F4" s="36"/>
      <c r="G4" s="35"/>
      <c r="H4" s="35"/>
      <c r="I4" s="35"/>
      <c r="J4" s="35"/>
    </row>
    <row r="5" spans="2:10" x14ac:dyDescent="0.3">
      <c r="B5" s="19" t="s">
        <v>23</v>
      </c>
      <c r="C5" s="20">
        <v>302000</v>
      </c>
      <c r="E5" s="35"/>
      <c r="F5" s="35"/>
      <c r="G5" s="35"/>
      <c r="H5" s="35"/>
      <c r="I5" s="35"/>
      <c r="J5" s="35"/>
    </row>
    <row r="6" spans="2:10" x14ac:dyDescent="0.3">
      <c r="B6" s="19" t="s">
        <v>24</v>
      </c>
      <c r="C6" s="20">
        <v>360000</v>
      </c>
      <c r="E6" s="35"/>
      <c r="F6" s="35"/>
      <c r="G6" s="35"/>
      <c r="H6" s="35"/>
      <c r="I6" s="35"/>
      <c r="J6" s="35"/>
    </row>
    <row r="7" spans="2:10" x14ac:dyDescent="0.3">
      <c r="B7" s="19" t="s">
        <v>25</v>
      </c>
      <c r="C7" s="20">
        <v>390000</v>
      </c>
    </row>
    <row r="8" spans="2:10" x14ac:dyDescent="0.3">
      <c r="B8" s="19" t="s">
        <v>26</v>
      </c>
      <c r="C8" s="20">
        <v>541000</v>
      </c>
    </row>
    <row r="9" spans="2:10" x14ac:dyDescent="0.3">
      <c r="B9" s="19" t="s">
        <v>27</v>
      </c>
      <c r="C9" s="20">
        <v>586000</v>
      </c>
    </row>
    <row r="10" spans="2:10" x14ac:dyDescent="0.3">
      <c r="B10" s="19" t="s">
        <v>28</v>
      </c>
      <c r="C10" s="20">
        <v>631000</v>
      </c>
    </row>
    <row r="11" spans="2:10" x14ac:dyDescent="0.3">
      <c r="B11" s="19" t="s">
        <v>29</v>
      </c>
      <c r="C11" s="20">
        <v>676000</v>
      </c>
    </row>
    <row r="12" spans="2:10" x14ac:dyDescent="0.3">
      <c r="B12" s="19" t="s">
        <v>30</v>
      </c>
      <c r="C12" s="20">
        <v>722000</v>
      </c>
    </row>
    <row r="13" spans="2:10" x14ac:dyDescent="0.3">
      <c r="B13" s="19" t="s">
        <v>31</v>
      </c>
      <c r="C13" s="20">
        <v>908000</v>
      </c>
    </row>
    <row r="14" spans="2:10" x14ac:dyDescent="0.3">
      <c r="B14" s="19" t="s">
        <v>32</v>
      </c>
      <c r="C14" s="20">
        <v>957000</v>
      </c>
    </row>
    <row r="15" spans="2:10" x14ac:dyDescent="0.3">
      <c r="B15" s="19" t="s">
        <v>33</v>
      </c>
      <c r="C15" s="20">
        <v>988000</v>
      </c>
    </row>
    <row r="16" spans="2:10" x14ac:dyDescent="0.3">
      <c r="B16" s="19" t="s">
        <v>34</v>
      </c>
      <c r="C16" s="20">
        <v>1032000</v>
      </c>
    </row>
    <row r="17" spans="2:3" x14ac:dyDescent="0.3">
      <c r="B17" s="19" t="s">
        <v>35</v>
      </c>
      <c r="C17" s="20">
        <v>1181000</v>
      </c>
    </row>
    <row r="18" spans="2:3" x14ac:dyDescent="0.3">
      <c r="B18" s="19" t="s">
        <v>36</v>
      </c>
      <c r="C18" s="20">
        <v>1240000</v>
      </c>
    </row>
    <row r="19" spans="2:3" x14ac:dyDescent="0.3">
      <c r="B19" s="19" t="s">
        <v>37</v>
      </c>
      <c r="C19" s="20">
        <v>1302000</v>
      </c>
    </row>
    <row r="20" spans="2:3" x14ac:dyDescent="0.3">
      <c r="B20" s="19" t="s">
        <v>38</v>
      </c>
      <c r="C20" s="20">
        <v>1367000</v>
      </c>
    </row>
    <row r="21" spans="2:3" x14ac:dyDescent="0.3">
      <c r="B21" s="19" t="s">
        <v>39</v>
      </c>
      <c r="C21" s="20">
        <v>1435000</v>
      </c>
    </row>
    <row r="23" spans="2:3" ht="17.45" customHeight="1" x14ac:dyDescent="0.3"/>
  </sheetData>
  <mergeCells count="1">
    <mergeCell ref="B1:C1"/>
  </mergeCells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workbookViewId="0">
      <selection activeCell="C23" sqref="C23"/>
    </sheetView>
  </sheetViews>
  <sheetFormatPr defaultRowHeight="16.5" x14ac:dyDescent="0.3"/>
  <cols>
    <col min="1" max="1" width="5.625" customWidth="1"/>
    <col min="2" max="2" width="19.625" customWidth="1"/>
    <col min="3" max="3" width="39.625" customWidth="1"/>
    <col min="4" max="4" width="63.5" customWidth="1"/>
  </cols>
  <sheetData>
    <row r="2" spans="2:4" x14ac:dyDescent="0.3">
      <c r="B2" s="23" t="s">
        <v>2</v>
      </c>
      <c r="C2" s="23" t="s">
        <v>61</v>
      </c>
      <c r="D2" s="23" t="s">
        <v>66</v>
      </c>
    </row>
    <row r="3" spans="2:4" ht="30" x14ac:dyDescent="0.3">
      <c r="B3" s="62" t="s">
        <v>45</v>
      </c>
      <c r="C3" s="29" t="s">
        <v>46</v>
      </c>
      <c r="D3" s="26" t="s">
        <v>108</v>
      </c>
    </row>
    <row r="4" spans="2:4" x14ac:dyDescent="0.3">
      <c r="B4" s="62"/>
      <c r="C4" s="30" t="s">
        <v>47</v>
      </c>
      <c r="D4" s="27" t="s">
        <v>85</v>
      </c>
    </row>
    <row r="5" spans="2:4" x14ac:dyDescent="0.3">
      <c r="B5" s="62"/>
      <c r="C5" s="30" t="s">
        <v>48</v>
      </c>
      <c r="D5" s="27"/>
    </row>
    <row r="6" spans="2:4" x14ac:dyDescent="0.3">
      <c r="B6" s="62"/>
      <c r="C6" s="30" t="s">
        <v>62</v>
      </c>
      <c r="D6" s="27"/>
    </row>
    <row r="7" spans="2:4" x14ac:dyDescent="0.3">
      <c r="B7" s="62"/>
      <c r="C7" s="30" t="s">
        <v>56</v>
      </c>
      <c r="D7" s="27"/>
    </row>
    <row r="8" spans="2:4" x14ac:dyDescent="0.3">
      <c r="B8" s="62"/>
      <c r="C8" s="31" t="s">
        <v>63</v>
      </c>
      <c r="D8" s="27" t="s">
        <v>67</v>
      </c>
    </row>
    <row r="9" spans="2:4" x14ac:dyDescent="0.3">
      <c r="B9" s="62"/>
      <c r="C9" s="32" t="s">
        <v>64</v>
      </c>
      <c r="D9" s="28"/>
    </row>
    <row r="10" spans="2:4" x14ac:dyDescent="0.3">
      <c r="B10" s="62" t="s">
        <v>58</v>
      </c>
      <c r="C10" s="29" t="s">
        <v>59</v>
      </c>
      <c r="D10" s="25"/>
    </row>
    <row r="11" spans="2:4" x14ac:dyDescent="0.3">
      <c r="B11" s="62"/>
      <c r="C11" s="33" t="s">
        <v>60</v>
      </c>
      <c r="D11" s="28"/>
    </row>
    <row r="12" spans="2:4" x14ac:dyDescent="0.3">
      <c r="B12" s="62" t="s">
        <v>54</v>
      </c>
      <c r="C12" s="34" t="s">
        <v>65</v>
      </c>
      <c r="D12" s="25" t="s">
        <v>68</v>
      </c>
    </row>
    <row r="13" spans="2:4" x14ac:dyDescent="0.3">
      <c r="B13" s="62"/>
      <c r="C13" s="33" t="s">
        <v>55</v>
      </c>
      <c r="D13" s="28"/>
    </row>
    <row r="14" spans="2:4" x14ac:dyDescent="0.3">
      <c r="B14" s="62" t="s">
        <v>50</v>
      </c>
      <c r="C14" s="29" t="s">
        <v>51</v>
      </c>
      <c r="D14" s="63" t="s">
        <v>107</v>
      </c>
    </row>
    <row r="15" spans="2:4" x14ac:dyDescent="0.3">
      <c r="B15" s="62"/>
      <c r="C15" s="33" t="s">
        <v>52</v>
      </c>
      <c r="D15" s="63"/>
    </row>
    <row r="16" spans="2:4" x14ac:dyDescent="0.3">
      <c r="B16" s="24" t="s">
        <v>71</v>
      </c>
    </row>
  </sheetData>
  <mergeCells count="5">
    <mergeCell ref="B3:B9"/>
    <mergeCell ref="B10:B11"/>
    <mergeCell ref="B12:B13"/>
    <mergeCell ref="B14:B15"/>
    <mergeCell ref="D14:D15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예산집행계획(실연심의)</vt:lpstr>
      <vt:lpstr>예산집행계획(본공연)</vt:lpstr>
      <vt:lpstr>※필독사항※</vt:lpstr>
      <vt:lpstr>(참고)회계검증수수료</vt:lpstr>
      <vt:lpstr>(참고)지원금 예산편성 항목</vt:lpstr>
      <vt:lpstr>'예산집행계획(본공연)'!Print_Titles</vt:lpstr>
      <vt:lpstr>'예산집행계획(실연심의)'!Print_Titles</vt:lpstr>
    </vt:vector>
  </TitlesOfParts>
  <Company>arko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2022-09-22T01:21:13Z</cp:lastPrinted>
  <dcterms:created xsi:type="dcterms:W3CDTF">2022-09-21T02:38:41Z</dcterms:created>
  <dcterms:modified xsi:type="dcterms:W3CDTF">2022-09-22T01:21:20Z</dcterms:modified>
</cp:coreProperties>
</file>